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 Всі каталоги\"/>
    </mc:Choice>
  </mc:AlternateContent>
  <xr:revisionPtr revIDLastSave="0" documentId="13_ncr:1_{A1D5353F-B741-4EA7-A21C-9F995D6DED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Зміст" sheetId="14" r:id="rId1"/>
    <sheet name="ІФА" sheetId="3" r:id="rId2"/>
    <sheet name="ПЛР" sheetId="5" r:id="rId3"/>
    <sheet name="Імуноблот" sheetId="9" r:id="rId4"/>
    <sheet name="Ветеринарія" sheetId="8" r:id="rId5"/>
    <sheet name="Реагенти" sheetId="10" r:id="rId6"/>
    <sheet name="Аналізатори" sheetId="12" r:id="rId7"/>
  </sheets>
  <definedNames>
    <definedName name="_xlnm._FilterDatabase" localSheetId="1" hidden="1">ІФА!$A$5:$I$154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4" i="3" l="1"/>
  <c r="I143" i="3"/>
  <c r="I131" i="3"/>
  <c r="I154" i="3" l="1"/>
  <c r="I152" i="3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6" i="9"/>
  <c r="J5" i="9"/>
  <c r="G7" i="5"/>
  <c r="G8" i="5"/>
  <c r="G9" i="5"/>
  <c r="G10" i="5"/>
  <c r="I83" i="3"/>
  <c r="I82" i="3"/>
  <c r="I81" i="3"/>
  <c r="G12" i="5"/>
  <c r="G6" i="5"/>
  <c r="G5" i="5"/>
  <c r="I151" i="3"/>
  <c r="I150" i="3"/>
  <c r="I149" i="3"/>
  <c r="I148" i="3"/>
  <c r="I147" i="3"/>
  <c r="I146" i="3"/>
  <c r="I145" i="3"/>
  <c r="I142" i="3"/>
  <c r="I141" i="3"/>
  <c r="I140" i="3"/>
  <c r="I139" i="3"/>
  <c r="I138" i="3"/>
  <c r="I137" i="3"/>
  <c r="I136" i="3"/>
  <c r="I135" i="3"/>
  <c r="I134" i="3"/>
  <c r="I133" i="3"/>
  <c r="I132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8" i="3"/>
  <c r="I7" i="3"/>
  <c r="I6" i="3"/>
  <c r="G11" i="5" l="1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</calcChain>
</file>

<file path=xl/sharedStrings.xml><?xml version="1.0" encoding="utf-8"?>
<sst xmlns="http://schemas.openxmlformats.org/spreadsheetml/2006/main" count="1886" uniqueCount="1063">
  <si>
    <t>CHIM0590</t>
  </si>
  <si>
    <t>TETG5043</t>
  </si>
  <si>
    <t>PCORG009</t>
  </si>
  <si>
    <t>CORG0090</t>
  </si>
  <si>
    <t>COX2G0600</t>
  </si>
  <si>
    <t>DENG0120</t>
  </si>
  <si>
    <t>DENM0120</t>
  </si>
  <si>
    <t>ECHG0130</t>
  </si>
  <si>
    <t>ENTG0140</t>
  </si>
  <si>
    <t>HSV1G0500</t>
  </si>
  <si>
    <t>HSV1M0500</t>
  </si>
  <si>
    <t>HSVM0250</t>
  </si>
  <si>
    <t>HSV2G0540</t>
  </si>
  <si>
    <t>HSV2M0540</t>
  </si>
  <si>
    <t>INFA0290</t>
  </si>
  <si>
    <t>INFA0300</t>
  </si>
  <si>
    <t>LEIG0310</t>
  </si>
  <si>
    <t>MAL0620</t>
  </si>
  <si>
    <t>MEAG0330</t>
  </si>
  <si>
    <t>MUMM0340</t>
  </si>
  <si>
    <t>MYCA0350</t>
  </si>
  <si>
    <t>MYCG0350</t>
  </si>
  <si>
    <t>MYCM0350</t>
  </si>
  <si>
    <t>RSVA0380</t>
  </si>
  <si>
    <t>SCHG0410</t>
  </si>
  <si>
    <t>STRO0690</t>
  </si>
  <si>
    <t>TAEG0420</t>
  </si>
  <si>
    <t>TICG0440</t>
  </si>
  <si>
    <t>PTICG044</t>
  </si>
  <si>
    <t>TOCG0450</t>
  </si>
  <si>
    <t>TRIG0480</t>
  </si>
  <si>
    <t>VZVA0490</t>
  </si>
  <si>
    <t>VZVM0490</t>
  </si>
  <si>
    <t>ZVG0790</t>
  </si>
  <si>
    <t>ZVM0790</t>
  </si>
  <si>
    <t>Кат.№</t>
  </si>
  <si>
    <t>Назва ІФА набору українською</t>
  </si>
  <si>
    <t>Назва ІФА набору англійською</t>
  </si>
  <si>
    <t>Ціна з ПДВ</t>
  </si>
  <si>
    <t>BORM0040</t>
  </si>
  <si>
    <t>ADVG0010</t>
  </si>
  <si>
    <t>ADVM0010</t>
  </si>
  <si>
    <t>ASCG0020</t>
  </si>
  <si>
    <t>BOPG0030</t>
  </si>
  <si>
    <t>BOPM0030</t>
  </si>
  <si>
    <t>BORG0040</t>
  </si>
  <si>
    <t>BRUG0050</t>
  </si>
  <si>
    <t>BRUM0050</t>
  </si>
  <si>
    <t>CANA0060</t>
  </si>
  <si>
    <t>CANG0060</t>
  </si>
  <si>
    <t>CANM0060</t>
  </si>
  <si>
    <t>CHIG0590</t>
  </si>
  <si>
    <t>COVG0940</t>
  </si>
  <si>
    <t>COX1G0600</t>
  </si>
  <si>
    <t>DVM0640</t>
  </si>
  <si>
    <t>FIL0760</t>
  </si>
  <si>
    <t>FT41050</t>
  </si>
  <si>
    <t>LEPG0660</t>
  </si>
  <si>
    <t>LEPM0660</t>
  </si>
  <si>
    <t>MEAM0330</t>
  </si>
  <si>
    <t>MUMG0340</t>
  </si>
  <si>
    <t>PARG0370</t>
  </si>
  <si>
    <t>PARM0370</t>
  </si>
  <si>
    <t>RSVM0380</t>
  </si>
  <si>
    <t>TICM0440</t>
  </si>
  <si>
    <t>VZVG0490</t>
  </si>
  <si>
    <t>BPTA0610</t>
  </si>
  <si>
    <t>BPTG0610</t>
  </si>
  <si>
    <t>HANG0670</t>
  </si>
  <si>
    <t>HANM0670</t>
  </si>
  <si>
    <t>INFM0290</t>
  </si>
  <si>
    <t>NS1D4020</t>
  </si>
  <si>
    <t>PTETG043</t>
  </si>
  <si>
    <t>TETG0430</t>
  </si>
  <si>
    <t>ATPO1020</t>
  </si>
  <si>
    <t>COVA0940</t>
  </si>
  <si>
    <t>EBVG0150</t>
  </si>
  <si>
    <t>EBVM0150</t>
  </si>
  <si>
    <t>HELG0220</t>
  </si>
  <si>
    <t>LEGG0650</t>
  </si>
  <si>
    <t>LEGM0650</t>
  </si>
  <si>
    <t>TSH1030</t>
  </si>
  <si>
    <t>SCHM0410</t>
  </si>
  <si>
    <t>ASPG0680</t>
  </si>
  <si>
    <t>ASPM0680</t>
  </si>
  <si>
    <t>HEVG0780</t>
  </si>
  <si>
    <t>HEVM0780</t>
  </si>
  <si>
    <t>YERA0990</t>
  </si>
  <si>
    <t>YERG0990</t>
  </si>
  <si>
    <t>BOPA0030</t>
  </si>
  <si>
    <t>EBVA0150</t>
  </si>
  <si>
    <t>ADVA0010</t>
  </si>
  <si>
    <t>CHAG0560</t>
  </si>
  <si>
    <t>HELM0220</t>
  </si>
  <si>
    <t>HSVG0250</t>
  </si>
  <si>
    <t>BAR0900</t>
  </si>
  <si>
    <t>INFG0290</t>
  </si>
  <si>
    <t>INFG0300</t>
  </si>
  <si>
    <t>INFM0300</t>
  </si>
  <si>
    <t>PHELG022</t>
  </si>
  <si>
    <t>ATG1010</t>
  </si>
  <si>
    <t>CORG5009</t>
  </si>
  <si>
    <t>COX2M0600</t>
  </si>
  <si>
    <t>EBVG0080</t>
  </si>
  <si>
    <t>EBVG0580</t>
  </si>
  <si>
    <t>PAIA0360</t>
  </si>
  <si>
    <t>PAIG0360</t>
  </si>
  <si>
    <t>RSVG0380</t>
  </si>
  <si>
    <t>RFM3010</t>
  </si>
  <si>
    <t>DNOV001</t>
  </si>
  <si>
    <t>DNOV003</t>
  </si>
  <si>
    <t>DNOV004</t>
  </si>
  <si>
    <t>DNOV008</t>
  </si>
  <si>
    <t>DNOV010</t>
  </si>
  <si>
    <t>DNOV030</t>
  </si>
  <si>
    <t>DNOV034</t>
  </si>
  <si>
    <t>PRES6131</t>
  </si>
  <si>
    <t>PRES6134</t>
  </si>
  <si>
    <t>DNOV054</t>
  </si>
  <si>
    <t>DNOV102</t>
  </si>
  <si>
    <t>Назва ПЛР набору англійською</t>
  </si>
  <si>
    <t>Назва ПЛР набору українською</t>
  </si>
  <si>
    <t>Визначень</t>
  </si>
  <si>
    <t>4Х96</t>
  </si>
  <si>
    <t>Mplex SARS-CoV-2+, Flu A, Flu B (C1)</t>
  </si>
  <si>
    <t>EC022G00</t>
  </si>
  <si>
    <t>EC024G00</t>
  </si>
  <si>
    <t>Borrelia IgM  ELISA</t>
  </si>
  <si>
    <t>Бореліоз, антитіла IgM ІФА</t>
  </si>
  <si>
    <t>EC022M00</t>
  </si>
  <si>
    <t>Helicobacter pylori IgA ELISA</t>
  </si>
  <si>
    <t>Гелікобактер пілорі плюс, антитіла IgА ІФА</t>
  </si>
  <si>
    <t>EC143A00</t>
  </si>
  <si>
    <t>Helicobacter pylori IgG ELISA</t>
  </si>
  <si>
    <t>Гелікобактер пілорі плюс, антитіла IgG ІФА</t>
  </si>
  <si>
    <t>EC143G00</t>
  </si>
  <si>
    <t>Borrelia in vivo IgG LINE Immunoblot</t>
  </si>
  <si>
    <t xml:space="preserve">Бореліоз, антитіла IgG імуноблот </t>
  </si>
  <si>
    <t>WE222G32</t>
  </si>
  <si>
    <t>Бореліоз, антитіла IgG імуноблот</t>
  </si>
  <si>
    <t>WE222G96</t>
  </si>
  <si>
    <t>Borrelia in vivo IgM LINE Immunoblot</t>
  </si>
  <si>
    <t>Бореліоз, антитіла IgМ імуноблот</t>
  </si>
  <si>
    <t>WE222M32</t>
  </si>
  <si>
    <t>WE222M96</t>
  </si>
  <si>
    <t>Borrelia in vivo + TpN17 IgG LINE Immunoblot</t>
  </si>
  <si>
    <t>Бореліоз TpN17 + антитіла IgG імуноблот</t>
  </si>
  <si>
    <t>WE223G32</t>
  </si>
  <si>
    <t>WE223G96</t>
  </si>
  <si>
    <t>Borrelia Europe IgG LINE Immunoblot</t>
  </si>
  <si>
    <t>Бореліоз Європейський, антитіла IgG імуноблот</t>
  </si>
  <si>
    <t>WE224G32</t>
  </si>
  <si>
    <t>WE224G96</t>
  </si>
  <si>
    <t>Borrelia Europe IgM LINE Immunoblot</t>
  </si>
  <si>
    <t>Бореліоз Європейський, антитіла IgМ імуноблот</t>
  </si>
  <si>
    <t>WE224M32</t>
  </si>
  <si>
    <t>WE224M96</t>
  </si>
  <si>
    <t>Borrelia Europe + TpN17 IgG LINE Immunoblot</t>
  </si>
  <si>
    <t>Бореліоз Європейський + TpN17  антитіла IgG імуноблот</t>
  </si>
  <si>
    <t>WE225G32</t>
  </si>
  <si>
    <t>WE225G96</t>
  </si>
  <si>
    <t>EBV IgG LINE Immunoblot</t>
  </si>
  <si>
    <t>Вірус Епштейна-Барр, антитіла IgG імуноблот</t>
  </si>
  <si>
    <t>WE102G32</t>
  </si>
  <si>
    <t>WE102G96</t>
  </si>
  <si>
    <t>EBV IgM LINE Immunoblot</t>
  </si>
  <si>
    <t>Вірус Епштейна-Барр, антитіла IgМ імуноблот</t>
  </si>
  <si>
    <t>WE102M32</t>
  </si>
  <si>
    <t>WE102M96</t>
  </si>
  <si>
    <t>Treponema pallidum IgG LINE Immunoblot</t>
  </si>
  <si>
    <t>Сифіліс, Treponema pallidum, антитіла IgG імуноблот</t>
  </si>
  <si>
    <t>WE150G16</t>
  </si>
  <si>
    <t>WE150G32</t>
  </si>
  <si>
    <t>Treponema pallidum IgM LINE Immunoblot</t>
  </si>
  <si>
    <t>Сифіліс, Treponema pallidum, антитіла IgМ імуноблот</t>
  </si>
  <si>
    <t>WE150M16</t>
  </si>
  <si>
    <t>WE150M32</t>
  </si>
  <si>
    <t>Yersinia enterocolitica IgA LINE Immunoblot</t>
  </si>
  <si>
    <t>Ієрсінія кишкова, антитіла IgA імуноблот</t>
  </si>
  <si>
    <t>WE242A32</t>
  </si>
  <si>
    <t>WE242A96</t>
  </si>
  <si>
    <t>Yersinia enterocolitica IgG LINE Immunoblot</t>
  </si>
  <si>
    <t>WE242G32</t>
  </si>
  <si>
    <t>WE242G96</t>
  </si>
  <si>
    <t>HW/E-017</t>
  </si>
  <si>
    <t>Serazym® Adenovirus</t>
  </si>
  <si>
    <t>HW/E-045</t>
  </si>
  <si>
    <t>Serazym® Astrovirus</t>
  </si>
  <si>
    <t>HW/E-093</t>
  </si>
  <si>
    <t>Serazym® Campylobacter</t>
  </si>
  <si>
    <t>HW/E-107</t>
  </si>
  <si>
    <t>Serazym® Clostridium difficile GDH</t>
  </si>
  <si>
    <t>HW/E-040</t>
  </si>
  <si>
    <t>Serazym® Clostridium difficile Toxin A+B</t>
  </si>
  <si>
    <t>HW/E-039-A</t>
  </si>
  <si>
    <t>Serazym® Cryptosporidium parvum</t>
  </si>
  <si>
    <t>HW/E-018-A</t>
  </si>
  <si>
    <t>Serazym® Entamoeba histolytica</t>
  </si>
  <si>
    <t>HW/E-106-A</t>
  </si>
  <si>
    <t>Serazym® Giardia</t>
  </si>
  <si>
    <t>HW/E-114-A</t>
  </si>
  <si>
    <t>Serazym® H. pylori 2nd Gen.</t>
  </si>
  <si>
    <t>HW/E-061</t>
  </si>
  <si>
    <t>Serazym® Norovirus</t>
  </si>
  <si>
    <t>HW/E-020</t>
  </si>
  <si>
    <t>Serazym® Rotavirus</t>
  </si>
  <si>
    <t>HW/E-030</t>
  </si>
  <si>
    <t>Serazym® Verotoxin 1+2</t>
  </si>
  <si>
    <t>HW/KST-1-017-0001</t>
  </si>
  <si>
    <t>Negative control for Serazym® Adenovirus</t>
  </si>
  <si>
    <t>HW/KST-1-045-0001</t>
  </si>
  <si>
    <t>Negative control for Serazym® Astrovirus</t>
  </si>
  <si>
    <t>HW/KST-1-040-0001</t>
  </si>
  <si>
    <t>Negative control for Serazym® C. difficile A+B</t>
  </si>
  <si>
    <t>HW/KST-1-107-0001</t>
  </si>
  <si>
    <t>Negative control for Serazym® C. difficile GDH</t>
  </si>
  <si>
    <t>HW/KST-1-039-0001</t>
  </si>
  <si>
    <t>Negative control for Serazym® C. parvum</t>
  </si>
  <si>
    <t>HW/KST-1-093-0001</t>
  </si>
  <si>
    <t>Negative control for Serazym® Campylobacter</t>
  </si>
  <si>
    <t>HW/KST-1-018-0001</t>
  </si>
  <si>
    <t>Negative control for Serazym® E. histolytica</t>
  </si>
  <si>
    <t>HW/KST-1-106-0001</t>
  </si>
  <si>
    <t>Negative control for Serazym® Giardia</t>
  </si>
  <si>
    <t>HW/KST-1-114-0001</t>
  </si>
  <si>
    <t>Negative control for Serazym® H. pylori 2nd Gen.</t>
  </si>
  <si>
    <t>HW/KST-1-061-0001</t>
  </si>
  <si>
    <t>Negative control for Serazym® Norovirus</t>
  </si>
  <si>
    <t>HW/KST-1-020-0001</t>
  </si>
  <si>
    <t>Negative control for Serazym® Rotavirus</t>
  </si>
  <si>
    <t>HW/KST-1-030-0001</t>
  </si>
  <si>
    <t>Negative control for Serazym® Verotoxin 1+2</t>
  </si>
  <si>
    <t>HW/KST-1-017-1001</t>
  </si>
  <si>
    <t>Positive control for Serazym® Adenovirus</t>
  </si>
  <si>
    <t>HW/KST-1-045-1001</t>
  </si>
  <si>
    <t>Positive control for Serazym® Astrovirus</t>
  </si>
  <si>
    <t>HW/KST-1-040-1001</t>
  </si>
  <si>
    <t>Positive control for Serazym® C. difficile A+B</t>
  </si>
  <si>
    <t>HW/KST-1-107-1001</t>
  </si>
  <si>
    <t>Positive control for Serazym® C. difficile GDH</t>
  </si>
  <si>
    <t>HW/KST-1-039-1001</t>
  </si>
  <si>
    <t>Positive control for Serazym® C. parvum</t>
  </si>
  <si>
    <t>HW/KST-1-093-1001</t>
  </si>
  <si>
    <t>Positive control for Serazym® Campylobacter</t>
  </si>
  <si>
    <t>HW/KST-1-018-1001</t>
  </si>
  <si>
    <t>Positive control for Serazym® E. histolytica</t>
  </si>
  <si>
    <t>HW/KST-1-106-1001</t>
  </si>
  <si>
    <t>Positive control for Serazym® Giardia</t>
  </si>
  <si>
    <t>HW/KST-1-114-1001</t>
  </si>
  <si>
    <t>Positive control for Serazym® H. pylori 2nd Gen.</t>
  </si>
  <si>
    <t>HW/KST-1-061-1001</t>
  </si>
  <si>
    <t>Positive control for Serazym® Norovirus</t>
  </si>
  <si>
    <t>HW/KST-1-020-1001</t>
  </si>
  <si>
    <t>Positive control for Serazym® Rotavirus</t>
  </si>
  <si>
    <t>HW/KST-1-030-1001</t>
  </si>
  <si>
    <t>Positive control for Serazym® Verotoxin 1+2</t>
  </si>
  <si>
    <t>HW/LSG-1-000-3305</t>
  </si>
  <si>
    <t>Seramun® Sample diluent A, 100 ml</t>
  </si>
  <si>
    <t>HW/LSG-0-000-2101</t>
  </si>
  <si>
    <t>Seramun® Wash buffer A, 100 ml</t>
  </si>
  <si>
    <t>Бореліоз + антитіла IgG до антигену VlsE Європейський ІФА</t>
  </si>
  <si>
    <t>Бореліоз + антитіла IgG до антигену VlsE ІФА</t>
  </si>
  <si>
    <t>Borrelia + VlsE IgG Europe ELISA</t>
  </si>
  <si>
    <t xml:space="preserve">Borrelia + VlsE IgG ELISA </t>
  </si>
  <si>
    <t xml:space="preserve">Serazym® Аденовірус </t>
  </si>
  <si>
    <t xml:space="preserve">Serazym® Астровірус </t>
  </si>
  <si>
    <t xml:space="preserve">Serazym® Кампілобактер </t>
  </si>
  <si>
    <t>Serazym® Клостридіум диффіциле глутаматдегідрогіназа</t>
  </si>
  <si>
    <t xml:space="preserve">Serazym® Клостридіум диффіциле Токсин A+B </t>
  </si>
  <si>
    <t>Serazym® Криптоспоридії  парвум</t>
  </si>
  <si>
    <t>Serazym® Дизентерійна амеба</t>
  </si>
  <si>
    <t xml:space="preserve">Serazym® Лямблія </t>
  </si>
  <si>
    <t xml:space="preserve">Serazym® Гелікобактер 2 Ген. </t>
  </si>
  <si>
    <t xml:space="preserve">Serazym® Норовірус </t>
  </si>
  <si>
    <t xml:space="preserve">Serazym® Ротавірус </t>
  </si>
  <si>
    <t xml:space="preserve">Serazym® Веротоксин 1+2 </t>
  </si>
  <si>
    <t xml:space="preserve">Негативний контроль для Serazym® Аденовірус </t>
  </si>
  <si>
    <t xml:space="preserve">Негативний контроль для Serazym® Астровірус </t>
  </si>
  <si>
    <t xml:space="preserve">Негативний контроль для Serazym® Clostridium Difficile Токсин A+B </t>
  </si>
  <si>
    <t>Негативний контроль для Serazym® C. Difficile глутаматдегідрогіназа</t>
  </si>
  <si>
    <t>Негативний контроль для Serazym® Криптоспоридії  парвум</t>
  </si>
  <si>
    <t xml:space="preserve">Негативний контроль для Serazym® Кампілобактер </t>
  </si>
  <si>
    <t>Негативний контроль для Serazym® Дизентерійна амеба</t>
  </si>
  <si>
    <t xml:space="preserve">Негативний контроль для Serazym® Лямблія </t>
  </si>
  <si>
    <t xml:space="preserve">Негативний контроль для Serazym® Гелікобактер 2 Ген. </t>
  </si>
  <si>
    <t xml:space="preserve">Негативний контроль для Serazym® Норовірус </t>
  </si>
  <si>
    <t xml:space="preserve">Негативний контроль для Serazym® Ротавірус </t>
  </si>
  <si>
    <t xml:space="preserve">Негативний контроль для Serazym® Веротоксин 1+2 </t>
  </si>
  <si>
    <t xml:space="preserve">Позитивний контроль для Serazym® Аденовірус </t>
  </si>
  <si>
    <t xml:space="preserve">Позитивний контроль для Serazym® Астровірус </t>
  </si>
  <si>
    <t xml:space="preserve">Позитивний контроль для Serazym® Clostridium Difficile Токсин A+B </t>
  </si>
  <si>
    <t>Позитивний контроль для Serazym® C. Difficile глутаматдегідрогіназа</t>
  </si>
  <si>
    <t>Позитивний контроль для Serazym® Криптоспоридії  парвум</t>
  </si>
  <si>
    <t xml:space="preserve">Позитивний контроль для Serazym® Кампілобактер </t>
  </si>
  <si>
    <t>Позитивний контроль для Serazym® Дизентерійна амеба</t>
  </si>
  <si>
    <t xml:space="preserve">Позитивний контроль для Serazym® Лямблія </t>
  </si>
  <si>
    <t xml:space="preserve">Позитивний контроль для Serazym® Гелікобактер 2 Ген. </t>
  </si>
  <si>
    <t xml:space="preserve">Позитивний контроль для Serazym® Норовірус </t>
  </si>
  <si>
    <t xml:space="preserve">Позитивний контроль для Serazym® Ротавірус </t>
  </si>
  <si>
    <t xml:space="preserve">Позитивний контроль для Serazym® Веротоксин 1+2 </t>
  </si>
  <si>
    <t>Seramun® розчинник зразка A, 100 мл</t>
  </si>
  <si>
    <t>Seramun® промивний буфер A, 100 мл</t>
  </si>
  <si>
    <t>DNOV002</t>
  </si>
  <si>
    <t>RSV A, RSV B</t>
  </si>
  <si>
    <t>PRSV6161</t>
  </si>
  <si>
    <t>PRSV6164</t>
  </si>
  <si>
    <t>Респіраторно-синцитіальний вірус А, респіраторно-синцитіальний вірус В</t>
  </si>
  <si>
    <t>DNOV005</t>
  </si>
  <si>
    <t>DNOV009</t>
  </si>
  <si>
    <t>DNOV051</t>
  </si>
  <si>
    <t>2 мл</t>
  </si>
  <si>
    <t>Назва набору контролів англійською</t>
  </si>
  <si>
    <t>Назва набору контролів українською</t>
  </si>
  <si>
    <t>Набори контролів</t>
  </si>
  <si>
    <t>Види</t>
  </si>
  <si>
    <t>ANAVT0850</t>
  </si>
  <si>
    <t>Anaplasma ELISA</t>
  </si>
  <si>
    <t>Анаплазмоз, ІФА</t>
  </si>
  <si>
    <t>Собаки</t>
  </si>
  <si>
    <t>BABVT0890</t>
  </si>
  <si>
    <t>Babesia ELISA</t>
  </si>
  <si>
    <t>Бабезія, ІФА</t>
  </si>
  <si>
    <t>BARVT0900</t>
  </si>
  <si>
    <t>Bartonella ELISA</t>
  </si>
  <si>
    <t>Бартонелла, ІФА</t>
  </si>
  <si>
    <t>BORVT0040</t>
  </si>
  <si>
    <t>Borrelia ELISA</t>
  </si>
  <si>
    <t>Борелія, ІФА</t>
  </si>
  <si>
    <t>BHAPV4040</t>
  </si>
  <si>
    <t>Bovine Haptoglobin ELISA</t>
  </si>
  <si>
    <t>Гаптоглобін бика, ІФА</t>
  </si>
  <si>
    <t>КРС (бичачий)</t>
  </si>
  <si>
    <t>BRUVT0050</t>
  </si>
  <si>
    <t>Brucella ELISA</t>
  </si>
  <si>
    <t>Бруцела, ІФА</t>
  </si>
  <si>
    <t>Багатовидовий</t>
  </si>
  <si>
    <t>Canine C-Reactive Protein (CCRP) ELISA</t>
  </si>
  <si>
    <t>С-реактивний білок у собак, ІФА</t>
  </si>
  <si>
    <t>MEAVT0330</t>
  </si>
  <si>
    <t>Canine Distemper Virus (CDV) ELISA</t>
  </si>
  <si>
    <t>Вірус чуми у собак, ІФА</t>
  </si>
  <si>
    <t>PARVT0370</t>
  </si>
  <si>
    <t>Canine Parvovirus (CPV) ELISA</t>
  </si>
  <si>
    <t>Парвовірус у собак, ІФА</t>
  </si>
  <si>
    <t>COXVT0600</t>
  </si>
  <si>
    <t>COX1VT0600</t>
  </si>
  <si>
    <t>Coxiella Phase 1 ELISA</t>
  </si>
  <si>
    <t>Коексіела Фаза 1, ІФА</t>
  </si>
  <si>
    <t>COX2VT0600</t>
  </si>
  <si>
    <t>Coxiella Phase2 ELISA</t>
  </si>
  <si>
    <t>Коексіела Фаза 2, ІФА</t>
  </si>
  <si>
    <t>DIRVT4760</t>
  </si>
  <si>
    <t>Dirofilaria Antigen ELISA</t>
  </si>
  <si>
    <t>Дирофіляріоз, антиген, ІФА</t>
  </si>
  <si>
    <t>Коти</t>
  </si>
  <si>
    <t>ECHVT0130</t>
  </si>
  <si>
    <t>Echinococcus ELISA</t>
  </si>
  <si>
    <t>Ехінококоз, ІФА</t>
  </si>
  <si>
    <t>EHRVT0930</t>
  </si>
  <si>
    <t>Ehrlichia ELISA</t>
  </si>
  <si>
    <t>Ерліхіоз, ІФА</t>
  </si>
  <si>
    <t>FIPVT0870</t>
  </si>
  <si>
    <t>Feline Corona Virus (FCoV/FIP) ELISA</t>
  </si>
  <si>
    <t>Короновірус у котів (FCoV/FIP), ІФА</t>
  </si>
  <si>
    <t>FIVVT0750</t>
  </si>
  <si>
    <t>Feline Immunodeficiency Virus (FIV) ELISA</t>
  </si>
  <si>
    <t>Вірус імунодефіциту у котів, ІФА</t>
  </si>
  <si>
    <t>FELVT4800</t>
  </si>
  <si>
    <t>Feline Leukemia Virus (FeLV) Antigen ELISA</t>
  </si>
  <si>
    <t>Вірус лейкемії у котів, антиген, ІФА</t>
  </si>
  <si>
    <t>GIAVT4160</t>
  </si>
  <si>
    <t>Giardia Antigen ELISA</t>
  </si>
  <si>
    <t>Лямблії, антиген, ІФА</t>
  </si>
  <si>
    <t>LEIVT0310</t>
  </si>
  <si>
    <t>Leishmania ELISA</t>
  </si>
  <si>
    <t>Лейшманія, ІФА</t>
  </si>
  <si>
    <t>LEPVT0660</t>
  </si>
  <si>
    <t>Leptospira ELISA</t>
  </si>
  <si>
    <t>Лептоспіра, ІФА</t>
  </si>
  <si>
    <t>LEPVM0660</t>
  </si>
  <si>
    <t>Leptospira IgM ELISA</t>
  </si>
  <si>
    <t>Лептоспіра, IgM, ІФА</t>
  </si>
  <si>
    <t>PASVT0960</t>
  </si>
  <si>
    <t>Pasteurella Multocida Toxin ELISA</t>
  </si>
  <si>
    <t>Пастеурелла мультоцида, токсин, ІФА</t>
  </si>
  <si>
    <t>RIEMVT0880</t>
  </si>
  <si>
    <t>Riemerella ELISA</t>
  </si>
  <si>
    <t>Ріємерельоз, ІФА</t>
  </si>
  <si>
    <t>Птиця</t>
  </si>
  <si>
    <t>SARVT0980</t>
  </si>
  <si>
    <t>Sarcoptes ELISA</t>
  </si>
  <si>
    <t>Саркоптоз, ІФА</t>
  </si>
  <si>
    <t>TICVM0440</t>
  </si>
  <si>
    <t>TBE/FSME  IgM ELISA</t>
  </si>
  <si>
    <t>Весняно-літній кліщовий менінгоенцефаліт, IgМ, ІФА</t>
  </si>
  <si>
    <t>TICVT0440</t>
  </si>
  <si>
    <t>TBE/FSME ELISA</t>
  </si>
  <si>
    <t>Весняно-літній кліщовий менінгоенцефаліт, ІФА</t>
  </si>
  <si>
    <t>TOCVT0450</t>
  </si>
  <si>
    <t>Toxocara ELISA</t>
  </si>
  <si>
    <t>Токсокара, ІФА</t>
  </si>
  <si>
    <t>TOXVT0460</t>
  </si>
  <si>
    <t>TOXVM0460</t>
  </si>
  <si>
    <t>Toxoplasma IgM ELISA</t>
  </si>
  <si>
    <t>Токсоплазма, IgM, ІФА</t>
  </si>
  <si>
    <t>TRIVT0480</t>
  </si>
  <si>
    <t>Trichinella ELISA</t>
  </si>
  <si>
    <t>Трихінела, ІФА</t>
  </si>
  <si>
    <t>Свині</t>
  </si>
  <si>
    <t>Собаки/Коні</t>
  </si>
  <si>
    <t>DE226G32</t>
  </si>
  <si>
    <t>Коні</t>
  </si>
  <si>
    <t>0,7 мл</t>
  </si>
  <si>
    <t>DNOV012</t>
  </si>
  <si>
    <t>DNOV032</t>
  </si>
  <si>
    <t>DNOV100</t>
  </si>
  <si>
    <t>DNOV111</t>
  </si>
  <si>
    <t>DNOV031</t>
  </si>
  <si>
    <t>бактерії</t>
  </si>
  <si>
    <t>Borrelia burgdorferi IgM ELISA</t>
  </si>
  <si>
    <t>Борелія бургдорфері, антитіла IgМ ІФА</t>
  </si>
  <si>
    <t>Chikungunya Virus IgM µ-capture ELISA</t>
  </si>
  <si>
    <t>Чикунгунья, μ-захват, антитіла IgM ІФА</t>
  </si>
  <si>
    <t>Corynebacterium diphtheriae toxin IgG ELISA</t>
  </si>
  <si>
    <t>Дифтерійна паличка токсин, антитіла IgG ІФА</t>
  </si>
  <si>
    <t>Dengue Virus IgM ELISA</t>
  </si>
  <si>
    <t>Вірус Денге, антитіла IgM ІФА</t>
  </si>
  <si>
    <t>Echinococcus IgG ELISA</t>
  </si>
  <si>
    <t>Ехінокок, антитіла IgG ІФА</t>
  </si>
  <si>
    <t>Herpes simplex Virus 2 (HSV 2) IgM ELISA</t>
  </si>
  <si>
    <t>Вірус простого герпесу 2 типу, антитіла IgМ ІФА</t>
  </si>
  <si>
    <t>Leishmania infantum IgG ELISA</t>
  </si>
  <si>
    <t>Лейшманіоз, антитіла IgG ІФА</t>
  </si>
  <si>
    <t>Malaria ELISA</t>
  </si>
  <si>
    <t>Антитіла до збудників малярії ІФА</t>
  </si>
  <si>
    <t>Mycoplasma pneumoniae IgA ELISA</t>
  </si>
  <si>
    <t>Мікоплазма пневмонія, антитіла IgА ІФА</t>
  </si>
  <si>
    <t>Mycoplasma pneumoniae IgG ELISA</t>
  </si>
  <si>
    <t>Мікоплазма пневмонія, антитіла IgG ІФА</t>
  </si>
  <si>
    <t>Mycoplasma pneumoniae IgM ELISA</t>
  </si>
  <si>
    <t>Мікоплазма пневмонія, антитіла IgM ІФА</t>
  </si>
  <si>
    <t>TBE / FSME IgG plus ELISA</t>
  </si>
  <si>
    <t>Весняно-літній кліщовий менінгоенцефаліт плюс, антитіла до вірусу IgG  ІФА</t>
  </si>
  <si>
    <t>Strongyloides ELISA</t>
  </si>
  <si>
    <t>Стронгілоїдоз ІФА</t>
  </si>
  <si>
    <t>TBE / FSME IgG ELISA</t>
  </si>
  <si>
    <t>Весняно-літній кліщовий менінгоенцефаліт, антитіла до вірусу IgG ІФА</t>
  </si>
  <si>
    <t>Zika Virus IgM µ-capture ELISA</t>
  </si>
  <si>
    <t>Вірус Зіка, антитіла IgM, «µ-захват» ІФА</t>
  </si>
  <si>
    <t>Coxiella burnetii (Q-Fever) Phase 2 IgG ELISA</t>
  </si>
  <si>
    <t>Коксієла Бернета, ку-лихоманка II фази, антитіла IgG ІФА</t>
  </si>
  <si>
    <t>Dengue Virus IgG ELISA</t>
  </si>
  <si>
    <t>Вірус Денге, антитіла IgG ІФА</t>
  </si>
  <si>
    <t>Entamoeba histolytica IgG ELISA</t>
  </si>
  <si>
    <t>Дизентерійна амеба, антитіла IgG ІФА</t>
  </si>
  <si>
    <t>Herpes simplex Virus 1 (HSV 1) IgG ELISA</t>
  </si>
  <si>
    <t>Вірус простого герпесу 1 типу, антитіла IgG ІФА</t>
  </si>
  <si>
    <t>Herpes simplex Virus 1 (HSV 1) IgM ELISA</t>
  </si>
  <si>
    <t>Вірус простого герпесу 1 типу, антитіла IgМ ІФА</t>
  </si>
  <si>
    <t>Herpes simplex Virus 2 (HSV 2) IgG ELISA</t>
  </si>
  <si>
    <t>Вірус простого герпесу 2 типу, антитіла IgG ІФА</t>
  </si>
  <si>
    <t>Herpes simplex Virus 1+2 (HSV) IgM ELISA</t>
  </si>
  <si>
    <t>Вірус простого герпесу 1+ 2 типу, антитіла IgМ ІФА</t>
  </si>
  <si>
    <t>Influenza Virus A IgA ELISA</t>
  </si>
  <si>
    <t>Грип А, антитіла до вірусу IgA ІФА</t>
  </si>
  <si>
    <t>Influenza Virus B IgA ELISA</t>
  </si>
  <si>
    <t>Грип В, антитіла до вірусу IgА ІФА</t>
  </si>
  <si>
    <t>Measles Virus IgG ELISA</t>
  </si>
  <si>
    <t>Кір, антитіла до вірусу IgG ІФА</t>
  </si>
  <si>
    <t>Mumps Virus IgM ELISA</t>
  </si>
  <si>
    <t>Епідемічний паротит (свинка), антитіла до вірусу IgM ІФА</t>
  </si>
  <si>
    <t>Respiratory Syncytial Virus IgA ELISA</t>
  </si>
  <si>
    <t>Респіраторно-синцитіальний вірус, антитіла IgA ІФА</t>
  </si>
  <si>
    <t>Schistosoma mansoni IgG ELISA</t>
  </si>
  <si>
    <t>Шистосомоз, антитіла IgG ІФА</t>
  </si>
  <si>
    <t>Taenia solium IgG ELISA</t>
  </si>
  <si>
    <t>Ціп'як озброєний, антитіла IgG ІФА</t>
  </si>
  <si>
    <t>Clostridium tetani toxin 5S IgG  ELISA</t>
  </si>
  <si>
    <t>Правцева паличка токсин 5S , антитіла IgG ІФА</t>
  </si>
  <si>
    <t>Toxocara canis IgG ELISA</t>
  </si>
  <si>
    <t>Токсокара, антитіла IgG ІФА</t>
  </si>
  <si>
    <t>Trichinella spiralis IgG ELISA</t>
  </si>
  <si>
    <t>Трихінела, антитіла IgG ІФА</t>
  </si>
  <si>
    <t>Varicella-Zoster Virus (VZV) IgA ELISA</t>
  </si>
  <si>
    <t>Вітряна віспа-оперізуючий герпес, антитіла IgA ІФА</t>
  </si>
  <si>
    <t>Varicella-Zoster Virus (VZV) IgM ELISA</t>
  </si>
  <si>
    <t>Вітряна віспа-оперізуючий герпес, антитіла IgM ІФА</t>
  </si>
  <si>
    <t>Zika Virus IgG capture ELISA</t>
  </si>
  <si>
    <t>Вірус Зіка, антитіла IgG, «захват» ІФА</t>
  </si>
  <si>
    <t>Corynebacterium diphtheriae toxin 5S IgG plus ELISA</t>
  </si>
  <si>
    <t>Дифтерійна паличка токсин 5S плюс, антитіла IgG ІФА</t>
  </si>
  <si>
    <t>Ascaris lumbricoides IgG ELISA</t>
  </si>
  <si>
    <t>Аскарида людська, антитіла IgG ІФА</t>
  </si>
  <si>
    <t>Bordetella pertussis IgG ELISA</t>
  </si>
  <si>
    <t>Кашлюк, антитіла IgG ІФА</t>
  </si>
  <si>
    <t>Borrelia burgdorferi IgG ELISA</t>
  </si>
  <si>
    <t>Борелія бургдорфері, антитіла IgG ІФА</t>
  </si>
  <si>
    <t>Brucella IgG ELISA</t>
  </si>
  <si>
    <t>Бруцельоз, антитіла IgG ІФА</t>
  </si>
  <si>
    <t>Brucella IgM ELISA</t>
  </si>
  <si>
    <t>Бруцельоз, антитіла IgM ІФА</t>
  </si>
  <si>
    <t>Candida albicans IgA ELISA</t>
  </si>
  <si>
    <t>Кандидоз, антитіла IgA ІФА</t>
  </si>
  <si>
    <t>Candida albicans IgG ELISA</t>
  </si>
  <si>
    <t>Кандидоз, антитіла IgG ІФА</t>
  </si>
  <si>
    <t>Chikungunya Virus IgG capture ELISA</t>
  </si>
  <si>
    <t>Чикунгунья, "захват", антитіла IgG ІФА</t>
  </si>
  <si>
    <t>Free T4 ELISA</t>
  </si>
  <si>
    <t>Вільний тироксин ІФА</t>
  </si>
  <si>
    <t>Лептоспіри, антитіла IgM ІФА</t>
  </si>
  <si>
    <t>Varicella-Zoster Virus (VZV) IgG ELISA</t>
  </si>
  <si>
    <t>Вітряна віспа-оперізуючий герпес, антитіла IgG ІФА</t>
  </si>
  <si>
    <t>Adenovirus IgG ELISA</t>
  </si>
  <si>
    <t>Аденовірус, антитіла IgG ІФА</t>
  </si>
  <si>
    <t>Adenovirus IgM ELISA</t>
  </si>
  <si>
    <t>Аденовірус, антитіла IgM ІФА</t>
  </si>
  <si>
    <t>Candida albicans IgM ELISA</t>
  </si>
  <si>
    <t>Кандидоз, антитіла IgМ ІФА</t>
  </si>
  <si>
    <t>SARS-CoV-2 (COVID-19) IgG ELISA</t>
  </si>
  <si>
    <t>SARS-CoV-2 (КОВІД-19), антитіла IgG ІФА</t>
  </si>
  <si>
    <t>Coxiella burnetii (Q-Fever) Phase 1 IgG ELISA</t>
  </si>
  <si>
    <t>Коксієла Бернета, ку-лихоманка I фази, антитіла IgG ІФА</t>
  </si>
  <si>
    <t>Dengue Virus IgM µ-capture ELISA</t>
  </si>
  <si>
    <t>Вірус Денге, антитіла IgM, «µ-захват» ІФА</t>
  </si>
  <si>
    <t>Filariasis ELISA</t>
  </si>
  <si>
    <t>Філяріоз ІФА</t>
  </si>
  <si>
    <t>Leptospira IgG ELISA</t>
  </si>
  <si>
    <t>Лептоспіри, антитіла IgG ІФА</t>
  </si>
  <si>
    <t>Measles Virus IgM ELISA</t>
  </si>
  <si>
    <t>Кір, антитіла до вірусу IgM ІФА</t>
  </si>
  <si>
    <t>Mumps Virus IgG ELISA</t>
  </si>
  <si>
    <t>Епідемічний паротит (свинка), антитіла до вірусу IgG ІФА</t>
  </si>
  <si>
    <t>Parvovirus B19 IgG ELISA</t>
  </si>
  <si>
    <t>Парвовірус В19, антитіла IgG ІФА</t>
  </si>
  <si>
    <t>Parvovirus B19 IgM ELISA</t>
  </si>
  <si>
    <t>Парвовірус В19, антитіла IgM ІФА</t>
  </si>
  <si>
    <t>Respiratory Syncytial Virus IgM ELISA</t>
  </si>
  <si>
    <t>Респіраторно-синцитіальний вірус, антитіла IgM ІФА</t>
  </si>
  <si>
    <t>TBE/FSME IgM ELISA</t>
  </si>
  <si>
    <t>Весняно-літній кліщовий менінгоенцефаліт, антитіла до вірусу IgМ ІФА</t>
  </si>
  <si>
    <t>Bordetella pertussis IgМ ELISA</t>
  </si>
  <si>
    <t>Кашлюк, антитіла IgМ ІФА</t>
  </si>
  <si>
    <t>Bordetella pertussis IgA ELISA</t>
  </si>
  <si>
    <t>Кашлюк, антитіла IgA ІФА</t>
  </si>
  <si>
    <t>Bordetella pertussis toxin (PT) IgA ELISA</t>
  </si>
  <si>
    <t>Кашлюковий токсин PT, антитіла IgA ІФА</t>
  </si>
  <si>
    <t>Bordetella pertussis toxin (PT) IgG ELISA</t>
  </si>
  <si>
    <t>Кашлюковий токсин PT, антитіла IgG ІФА</t>
  </si>
  <si>
    <t>Epstein-Barr Virus (VCA) IgA ELISA</t>
  </si>
  <si>
    <t>Вірус Епштейна-Барр, антитіла до вірусного капсидного антигена VCA, IgА ІФА</t>
  </si>
  <si>
    <t>Hantavirus IgG ELISA</t>
  </si>
  <si>
    <t>Хантавірус, антитіла IgG  ІФА</t>
  </si>
  <si>
    <t>Hantavirus IgM ELISA</t>
  </si>
  <si>
    <t>Хантавірус, антитіла IgM  ІФА</t>
  </si>
  <si>
    <t>Influenza Virus A IgM ELISA</t>
  </si>
  <si>
    <t>Грип A, антитіла до вірусу IgM ІФА</t>
  </si>
  <si>
    <t>Dengue Virus NS1 Antigen ELISA</t>
  </si>
  <si>
    <t xml:space="preserve">Вірус Денге, антиген NS1 ІФА </t>
  </si>
  <si>
    <t>Clostridium tetani toxin 5S IgG plus ELISA</t>
  </si>
  <si>
    <t>Правцева паличка токсин 5S плюс, антитіла IgG ІФА</t>
  </si>
  <si>
    <t>Clostridium tetani toxin IgG ELISA</t>
  </si>
  <si>
    <t>Правцева паличка токсин, антитіла IgG ІФА</t>
  </si>
  <si>
    <t>Adenovirus IgA ELISA</t>
  </si>
  <si>
    <t>Аденовірус, антитіла IgА ІФА</t>
  </si>
  <si>
    <t>Anti-TPO ELISA</t>
  </si>
  <si>
    <t>Антитіла до тиреопероксидази ІФА</t>
  </si>
  <si>
    <t>Chagas (Trypanosoma cruzi) IgG ELISA</t>
  </si>
  <si>
    <t>Хвороба Шагаса, антитіла IgG ІФА</t>
  </si>
  <si>
    <t>SARS-CoV-2 (COVID-19) IgA ELISA</t>
  </si>
  <si>
    <t>SARS-CoV-2 (КОВІД-19), антитіла IgА ІФА</t>
  </si>
  <si>
    <t>Helicobacter pylori IgM ELISA</t>
  </si>
  <si>
    <t>Гелікобактер пілорі, антитіла IgM ІФА</t>
  </si>
  <si>
    <t>Herpes simplex Virus 1+2 (HSV) IgG ELISA</t>
  </si>
  <si>
    <t>Вірус простого герпесу 1+ 2 типу, антитіла IgG ІФА</t>
  </si>
  <si>
    <t>Epstein-Barr Virus (VCA) IgG ELISA</t>
  </si>
  <si>
    <t>Вірус Епштейна-Барр, антитіла до вірусного капсидного антигена VCA, IgG ІФА</t>
  </si>
  <si>
    <t>Epstein-Barr Virus (VCA) IgM ELISA</t>
  </si>
  <si>
    <t>Вірус Епштейна-Барр, антитіла до вірусного капсидного антигена VCA, IgM ІФА</t>
  </si>
  <si>
    <t>Гелікобактер пілорі, антитіла IgG ІФА</t>
  </si>
  <si>
    <t>Legionella pneumophila IgG ELISA</t>
  </si>
  <si>
    <t>Легіонельоз, антитіла IgG ІФА</t>
  </si>
  <si>
    <t>Legionella pneumophila IgM ELISA</t>
  </si>
  <si>
    <t>Легіонельоз, антитіла IgM ІФА</t>
  </si>
  <si>
    <t>TSH ELISA</t>
  </si>
  <si>
    <t>Тиреотропний гормон ІФА</t>
  </si>
  <si>
    <t>Schistosoma mansoni IgM ELISA</t>
  </si>
  <si>
    <t>Шистосомоз,  антитіла IgМ ІФА</t>
  </si>
  <si>
    <t>Aspergillus fumigatus IgG ELISA</t>
  </si>
  <si>
    <t>Аспергільоз, антитіла IgG ІФА</t>
  </si>
  <si>
    <t>Aspergillus fumigatus IgM ELISA</t>
  </si>
  <si>
    <t>Аспергільоз, антитіла IgM ІФА</t>
  </si>
  <si>
    <t>Hepatitis E Virus (HEV) IgG ELISA</t>
  </si>
  <si>
    <t>Вірус гепатиту Е, антитіла IgG ІФА</t>
  </si>
  <si>
    <t>Hepatitis E Virus (HEV) IgM ELISA</t>
  </si>
  <si>
    <t>Вірус гепатиту Е, антитіла IgM ІФА</t>
  </si>
  <si>
    <t>Yersinia enterocolitica IgA ELISA</t>
  </si>
  <si>
    <t>Ієрсінія кишкова, антитіла IgA ІФА</t>
  </si>
  <si>
    <t>Yersinia enterocolitica IgG ELISA</t>
  </si>
  <si>
    <t>Ієрсінія кишкова, антитіла IgG ІФА</t>
  </si>
  <si>
    <t>Anti-TG ELISA</t>
  </si>
  <si>
    <t>Антитіла до тиреоглобуліну ІФА</t>
  </si>
  <si>
    <t>Corynebacterium diphtheriae toxin 5S IgG ELISA</t>
  </si>
  <si>
    <t>Дифтерійна паличка токсин 5S, антитіла IgG  ІФА</t>
  </si>
  <si>
    <t>Coxiella burnetii (Q-Fever) Phase 2 IgM ELISA</t>
  </si>
  <si>
    <t>Коксієла Бернета, ку-лихоманка 2 фази, антитіла IgM ІФА</t>
  </si>
  <si>
    <t>Epstein-Barr Virus (EA-D) IgG ELISA</t>
  </si>
  <si>
    <t>Вірус Епштейна-Барр, антитіла до раннього D антигена, IgG ІФА</t>
  </si>
  <si>
    <t>Epstein-Barr Virus (EBNA) IgG ELISA</t>
  </si>
  <si>
    <t>Вірус Епштейна-Барр, антитіла до ядерного антигена EBNA, IgG ІФА</t>
  </si>
  <si>
    <t>Parainfluenza Virus 1, 2, 3 IgA ELISA</t>
  </si>
  <si>
    <t>Парагрип 1,2,3, антитіла до вірусів IgA ІФА</t>
  </si>
  <si>
    <t>Parainfluenza Virus 1, 2, 3 IgG ELISA</t>
  </si>
  <si>
    <t>Парагрип 1,2,3, антитіла до вірусів IgG ІФА</t>
  </si>
  <si>
    <t>Rheumatoid Factor IgM ELISA</t>
  </si>
  <si>
    <t>Ревматоїдний фактор, антитіла IgM ІФА</t>
  </si>
  <si>
    <t>Respiratory Syncytial Virus IgG ELISA</t>
  </si>
  <si>
    <t>Респіраторно-синцитіальний вірус, антитіла IgG ІФА</t>
  </si>
  <si>
    <t>Influenza Virus A lgG ELISA</t>
  </si>
  <si>
    <t>Грип A, антитіла до вірусу IgG ІФА</t>
  </si>
  <si>
    <t>Бартонела ІФА</t>
  </si>
  <si>
    <t>Influenza Virus B lgG ELISA</t>
  </si>
  <si>
    <t>Грип В, антитіла до вірусу IgG  ІФА</t>
  </si>
  <si>
    <t>Influenza Virus B lgM ELISA</t>
  </si>
  <si>
    <t>Грип В, антитіла до вірусу IgМ ІФА</t>
  </si>
  <si>
    <t>Helicobacter pylori lgG plus ELISA</t>
  </si>
  <si>
    <t>Cortisol ELISA</t>
  </si>
  <si>
    <t>Кортизол ІФА</t>
  </si>
  <si>
    <t>Testosterone ELISA</t>
  </si>
  <si>
    <t>Тестостерон ІФА</t>
  </si>
  <si>
    <t>17 beta-Estradiol ELISA</t>
  </si>
  <si>
    <t>17 бета –Естрадіол ІФА</t>
  </si>
  <si>
    <t>17-OH Progesterone ELISA</t>
  </si>
  <si>
    <t>17-ОН Прогестерон ІФА</t>
  </si>
  <si>
    <t>DHEA-S ELISA</t>
  </si>
  <si>
    <t>Дегідроепіандростерон сульфат ІФА</t>
  </si>
  <si>
    <t>Androstenedione ELISA</t>
  </si>
  <si>
    <t>Андростендіон ІФА</t>
  </si>
  <si>
    <t>Urinary Cortisol ELISA</t>
  </si>
  <si>
    <t>Кортизол сечі ІФА</t>
  </si>
  <si>
    <t>LH ELISA</t>
  </si>
  <si>
    <t>Лютеїнізуючий гормон ІФА</t>
  </si>
  <si>
    <t>beta-HCG ELISA</t>
  </si>
  <si>
    <t>Бета-хоріонічний гонадотропін людини ІФА</t>
  </si>
  <si>
    <t>Free T3 ELISA</t>
  </si>
  <si>
    <t>Вільний трийодтиронін ІФА</t>
  </si>
  <si>
    <t>Free Testosterone ELISA</t>
  </si>
  <si>
    <t>Вільний тестостерон ІФА</t>
  </si>
  <si>
    <t>DNOV053</t>
  </si>
  <si>
    <t>Total T3 ELISA</t>
  </si>
  <si>
    <t>Трийодтиронін загальний ІФА</t>
  </si>
  <si>
    <t>Total T4 ELISA</t>
  </si>
  <si>
    <t>Тироксин загальний ІФА</t>
  </si>
  <si>
    <t>IgE ELISA</t>
  </si>
  <si>
    <t>Імуноглобулін Е ІФА</t>
  </si>
  <si>
    <t>Progesterone ELISA</t>
  </si>
  <si>
    <t>Прогестерон ІФА</t>
  </si>
  <si>
    <t>Aldosterone ELISA</t>
  </si>
  <si>
    <t>Альдостерон  ІФА</t>
  </si>
  <si>
    <t>Prolactin ELISA</t>
  </si>
  <si>
    <t>Пролактин  ІФА</t>
  </si>
  <si>
    <t>Ferritin ELISA</t>
  </si>
  <si>
    <t>Феритин  ІФА</t>
  </si>
  <si>
    <t>Insulin ELISA</t>
  </si>
  <si>
    <t>Інсулін  ІФА</t>
  </si>
  <si>
    <t>FSH ELISA</t>
  </si>
  <si>
    <t>Фолікостимулюючий гормон, ІФА</t>
  </si>
  <si>
    <t>DSNOV20</t>
  </si>
  <si>
    <t>Cortisol Saliva ELISA</t>
  </si>
  <si>
    <t>Кортизол слини, ІФА</t>
  </si>
  <si>
    <t>DNOV006</t>
  </si>
  <si>
    <t>DNOV112</t>
  </si>
  <si>
    <t>DSNOV27</t>
  </si>
  <si>
    <t>Альдостерон  слини ІФА</t>
  </si>
  <si>
    <t>С-пептид</t>
  </si>
  <si>
    <t>Інфекційні захворювання</t>
  </si>
  <si>
    <t>Гормони</t>
  </si>
  <si>
    <t>Аутоімунні захворювання</t>
  </si>
  <si>
    <t>віруси</t>
  </si>
  <si>
    <t>Збудники</t>
  </si>
  <si>
    <t>Androstenedione Saliva ELISA</t>
  </si>
  <si>
    <t>C-Peptide ELISA</t>
  </si>
  <si>
    <t>Каталож. №</t>
  </si>
  <si>
    <t>Назва англійською</t>
  </si>
  <si>
    <t>Назва українською</t>
  </si>
  <si>
    <t>Час аналізу</t>
  </si>
  <si>
    <t xml:space="preserve"> Діапазон</t>
  </si>
  <si>
    <t>Об’єм зразка</t>
  </si>
  <si>
    <t>1г., 30 хв.,  15 хв.</t>
  </si>
  <si>
    <t>порогове 10 НТОд</t>
  </si>
  <si>
    <t>10 мкл сироватки</t>
  </si>
  <si>
    <t>10 мкл сироватки, молока</t>
  </si>
  <si>
    <t>порогове 6,5 НТОд</t>
  </si>
  <si>
    <t>Бичачий/Овечий/ Козячий</t>
  </si>
  <si>
    <t>250 мкл сироватки</t>
  </si>
  <si>
    <t>100 мкл сироватки</t>
  </si>
  <si>
    <t>100 мг фекалій</t>
  </si>
  <si>
    <t>30 хв., 30хв., 30хв.</t>
  </si>
  <si>
    <t>15 мкл сироватки</t>
  </si>
  <si>
    <t>Ієрсінія  кишкова, антитіла IgG імуноблот</t>
  </si>
  <si>
    <t>Статус</t>
  </si>
  <si>
    <t>RUO</t>
  </si>
  <si>
    <t>Собаки/Коти, багатовидовий</t>
  </si>
  <si>
    <t>Собаки, багатовидовий</t>
  </si>
  <si>
    <t>IVD</t>
  </si>
  <si>
    <t>порогове 14-18 нг/мл</t>
  </si>
  <si>
    <t>порогове 50-55 мОд/мл</t>
  </si>
  <si>
    <t>BORVM0040</t>
  </si>
  <si>
    <t>Борелія  IgM, ІФА</t>
  </si>
  <si>
    <t>1х1г,1х30 хв,1х15 хв</t>
  </si>
  <si>
    <t>порогове 10 НтОд</t>
  </si>
  <si>
    <t>EHVVT0190 </t>
  </si>
  <si>
    <t>HANVT0670</t>
  </si>
  <si>
    <t>Хантавірус ІФА</t>
  </si>
  <si>
    <t>HANVT2670</t>
  </si>
  <si>
    <t>Хантавірус ЛАЙН імуноблот</t>
  </si>
  <si>
    <t>1х1г,1х5хв,1х30 хв</t>
  </si>
  <si>
    <t>HEVVT0780</t>
  </si>
  <si>
    <t>Вірус Гепатиту Е (HEV) ІФА</t>
  </si>
  <si>
    <t>LEIVT2310</t>
  </si>
  <si>
    <t>Лейшманія ЛАЙН імуноблот</t>
  </si>
  <si>
    <t>TETVT5043</t>
  </si>
  <si>
    <t xml:space="preserve">Правцева паличка токсин 5S , антитіла IgG ІФА </t>
  </si>
  <si>
    <t>0-5 Мод/мл</t>
  </si>
  <si>
    <t>Borrelia IgM ELISA</t>
  </si>
  <si>
    <t>IgG Conjugate for Borrelia Lineblot</t>
  </si>
  <si>
    <t xml:space="preserve">Hantavirus ELISA </t>
  </si>
  <si>
    <t>Hantavirus Lineblot</t>
  </si>
  <si>
    <t>Hepatitis E Virus (HEV) ELISA</t>
  </si>
  <si>
    <t>Herpesvirus 1 (EHV1)  ELISA</t>
  </si>
  <si>
    <t>Вірус герпеса 1 (EHV1), ІФА</t>
  </si>
  <si>
    <t xml:space="preserve">Clostridium tetani toxin 5S ELISA </t>
  </si>
  <si>
    <t>порогове 1.0-4.5 нг/мл  - молоко, 600-700 мкг/мл - сироватка</t>
  </si>
  <si>
    <t>YERVT0990</t>
  </si>
  <si>
    <t>Ієрсінія кишкова ІФА</t>
  </si>
  <si>
    <t>Yersinia ELISA</t>
  </si>
  <si>
    <t>Коти, багатовидовий</t>
  </si>
  <si>
    <t xml:space="preserve">Borrelia  + OspA IgG LINE Immunoblot </t>
  </si>
  <si>
    <t>Борелія +  IgG до антигену OspA , LINE Імуноблот</t>
  </si>
  <si>
    <t xml:space="preserve">Borrelia  + OspA IgG  LINE  </t>
  </si>
  <si>
    <t xml:space="preserve">Борелія +  IgG до антигену OspA  , LINE Імуноблот </t>
  </si>
  <si>
    <t>Coxiella IgG  ELISA</t>
  </si>
  <si>
    <t>Коексіела  IgG ІФА</t>
  </si>
  <si>
    <t xml:space="preserve">Leishmania Lineblot </t>
  </si>
  <si>
    <t>Toxoplasma IgG  ELISA</t>
  </si>
  <si>
    <t>Токсоплазма IgG  ІФА</t>
  </si>
  <si>
    <t>Кон'югат  IgG для борелії, LINE Імуноблот</t>
  </si>
  <si>
    <t xml:space="preserve">1. ІФА набори                                                                                                                                                  </t>
  </si>
  <si>
    <t xml:space="preserve">2. ПЛР набори                                                                                                                                                  </t>
  </si>
  <si>
    <t>Мають регуляційний статус CE, ПДВ - 7%</t>
  </si>
  <si>
    <t>Ціна з ПДВ, ЄВРО</t>
  </si>
  <si>
    <t>Ціна без ПДВ, ЄВРО</t>
  </si>
  <si>
    <t>Мають регуляційний статус IVD або RUO, ПДВ - 20%</t>
  </si>
  <si>
    <t xml:space="preserve"> </t>
  </si>
  <si>
    <t>30хв.,30 хв.,15 хв.</t>
  </si>
  <si>
    <t>0-100 УОд/мл,порогове 8-10 УОД/мл</t>
  </si>
  <si>
    <t>10 мкл сироватки, плазми</t>
  </si>
  <si>
    <t>30 хв.,30 хв.,15 хв.</t>
  </si>
  <si>
    <t>0,1-300 УОД/мл, порогове 30-35 Уод/мл</t>
  </si>
  <si>
    <t>0-300 Мод/мл, порогове 10-15 Мод/мл</t>
  </si>
  <si>
    <t>2 год.,30 хв.</t>
  </si>
  <si>
    <t>29.6 – 2000 пг-мл</t>
  </si>
  <si>
    <t>25 мкл сироватки, плазми</t>
  </si>
  <si>
    <t>1 год., 15 хв.</t>
  </si>
  <si>
    <t>0.26 – 16 нг/мл</t>
  </si>
  <si>
    <t>1 год.,20 хв.</t>
  </si>
  <si>
    <t>14.6 - 174 пг/мл</t>
  </si>
  <si>
    <t>50 мкл сироватки, плазми</t>
  </si>
  <si>
    <t>0,6-3,2 нг/мл</t>
  </si>
  <si>
    <t>1 год.,15 хв.</t>
  </si>
  <si>
    <t>20-300 пг/мл</t>
  </si>
  <si>
    <t>50 мкл слини</t>
  </si>
  <si>
    <t>3-100000 мМОд/мл</t>
  </si>
  <si>
    <t>30-230 нг/мл</t>
  </si>
  <si>
    <t>20 мкл сироватки, плазми</t>
  </si>
  <si>
    <t>0,6-10 нг/мл</t>
  </si>
  <si>
    <t>25 мкл слини</t>
  </si>
  <si>
    <t>2 год.,15 хв.</t>
  </si>
  <si>
    <t>0.7 – 1.9 нг/мл</t>
  </si>
  <si>
    <t>0-3,6 мкг/мл</t>
  </si>
  <si>
    <t>2.84 – 800 нг/мл</t>
  </si>
  <si>
    <t>1,4-4,2 пг/мл</t>
  </si>
  <si>
    <t>7 – 22 нг/л</t>
  </si>
  <si>
    <t>0.34 - 70.0 пг/мл</t>
  </si>
  <si>
    <t>1-151  мМОд/мл</t>
  </si>
  <si>
    <t>50 икл сироватки, плазми</t>
  </si>
  <si>
    <t>0-280</t>
  </si>
  <si>
    <t>2.1 – 200 мкМОд/мл</t>
  </si>
  <si>
    <t>100 мкл сироватки, плазми</t>
  </si>
  <si>
    <t>0,5-61,2 мМОд/мл</t>
  </si>
  <si>
    <t>5 хв.,1 год.,15 хв.</t>
  </si>
  <si>
    <t>0,26-40 нг/мл</t>
  </si>
  <si>
    <t>1,8-18,5 нг/мл</t>
  </si>
  <si>
    <t>50 мкл сироватки</t>
  </si>
  <si>
    <t>0.30 – 16.0 нг/мл</t>
  </si>
  <si>
    <t>52 – 185 нг/дл</t>
  </si>
  <si>
    <t>0.044 – 0.108 мкг/мл</t>
  </si>
  <si>
    <t>0-20 мкМОД/мл</t>
  </si>
  <si>
    <t>1,5 - 63 мкг/24г</t>
  </si>
  <si>
    <t>10 мкл сечі</t>
  </si>
  <si>
    <t>0-100 УОд/мл, порогове 8-10 УОД/мл</t>
  </si>
  <si>
    <t>CVGQ0970</t>
  </si>
  <si>
    <t>SARS-CoV-2 (COVID-19) quantitative IgG ELISA</t>
  </si>
  <si>
    <t>SARS-CoV-2 (КОВІД-19) кількісне визначення, антитіла IgG ІФА</t>
  </si>
  <si>
    <t>30 хв.,30хв.,30 хв.</t>
  </si>
  <si>
    <t>9-11 Уод/мл</t>
  </si>
  <si>
    <t>1 год, 30 хв.,15 хв.</t>
  </si>
  <si>
    <t>10 мкл сироватки , плазми</t>
  </si>
  <si>
    <t>0-50 МОД/мл, порогове 12 МОд/мл</t>
  </si>
  <si>
    <t>0-200 МОД/мл, порогове 12 МОД/мл</t>
  </si>
  <si>
    <t>30 хв.,30 хв.,30 хв.</t>
  </si>
  <si>
    <t>Порогове 10 Вод</t>
  </si>
  <si>
    <t>10 мкл сироватки, плазми, СМР</t>
  </si>
  <si>
    <t>5 мкл сироватки, плазми, СМР</t>
  </si>
  <si>
    <t>порогове 25 НТОд</t>
  </si>
  <si>
    <t>1 год, 30 хв.,30 хв.,30 хв.,15 хв.</t>
  </si>
  <si>
    <t>1 год.,30 хв.,15 хв.</t>
  </si>
  <si>
    <t>0-1 МОд/мл</t>
  </si>
  <si>
    <t>0-5 МОд/мл</t>
  </si>
  <si>
    <t>0-0,15  Мод/мл</t>
  </si>
  <si>
    <t>1 год.,1год.,15 хв</t>
  </si>
  <si>
    <t>200 мкл сироватки, плазми</t>
  </si>
  <si>
    <t>порогове 10 ВОд</t>
  </si>
  <si>
    <t>0-150 НТОд/мл, порогове 15-20 НТОд/мл</t>
  </si>
  <si>
    <t>порогове 10 Вод</t>
  </si>
  <si>
    <t>1,39-150 НТОд/мл, порогове 15-20 НТОД/мл</t>
  </si>
  <si>
    <t>порогове 10 НТОД</t>
  </si>
  <si>
    <t>0-300 НТОд/мл</t>
  </si>
  <si>
    <t>1 год.,10 хв.</t>
  </si>
  <si>
    <t>100 мг (мкл) фекалій</t>
  </si>
  <si>
    <t>1 год.,30 хв.,10 хв.</t>
  </si>
  <si>
    <t>1 год.,30хв.,30хв.,15 хв.</t>
  </si>
  <si>
    <t>30хв., 15 хв., 30хв., 15 хв.</t>
  </si>
  <si>
    <t>Чутливість</t>
  </si>
  <si>
    <t xml:space="preserve">3. ІМУНОБЛОТ набори                                                                                                                                                 </t>
  </si>
  <si>
    <t>EC116A00</t>
  </si>
  <si>
    <t>Enterovirus IgA</t>
  </si>
  <si>
    <t>Ентеровірус IgA</t>
  </si>
  <si>
    <t>30хв., 30хв., 30хв.</t>
  </si>
  <si>
    <t>EC116G00</t>
  </si>
  <si>
    <t>Enterovirus IgG</t>
  </si>
  <si>
    <t>Ентеровірус IgG</t>
  </si>
  <si>
    <t>EC116M00</t>
  </si>
  <si>
    <t>Enterovirus IgM</t>
  </si>
  <si>
    <t>Ентеровірус IgM</t>
  </si>
  <si>
    <t>5 мкл сироватки, плазми</t>
  </si>
  <si>
    <t>CCRPVT4050</t>
  </si>
  <si>
    <t>Свині, Різні види тварин</t>
  </si>
  <si>
    <t>15 мкл сироватки, плазми</t>
  </si>
  <si>
    <r>
      <rPr>
        <b/>
        <sz val="18"/>
        <color rgb="FFFF0000"/>
        <rFont val="Book Antiqua"/>
        <family val="1"/>
        <charset val="204"/>
      </rPr>
      <t xml:space="preserve">4. ВЕТЕРИНАРІЯ          </t>
    </r>
    <r>
      <rPr>
        <b/>
        <sz val="18"/>
        <rFont val="Book Antiqua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Набори ІФА та ІМУНОБЛОТ</t>
    </r>
  </si>
  <si>
    <t>HW/LSG-1-000-3401</t>
  </si>
  <si>
    <t>Seramun® Sample diluent G, 100 ml</t>
  </si>
  <si>
    <t>Seramun® розчинник зразка G, 100 мл</t>
  </si>
  <si>
    <t>DE226K62*</t>
  </si>
  <si>
    <t>DE400.61**</t>
  </si>
  <si>
    <t>DE400.62***</t>
  </si>
  <si>
    <t>* - Додаток до набору DE226G32, (DE226G32 + DE226K62)</t>
  </si>
  <si>
    <t>** - Кон'югат до набору DE226G32</t>
  </si>
  <si>
    <t>*** - Кон'югат до набору DE226K62</t>
  </si>
  <si>
    <t>PCOV6111</t>
  </si>
  <si>
    <t>PCOV6113</t>
  </si>
  <si>
    <t>3х96</t>
  </si>
  <si>
    <t>4х96</t>
  </si>
  <si>
    <t>PCOV6191T</t>
  </si>
  <si>
    <t>PCOV6194T</t>
  </si>
  <si>
    <t>GSD NovaPrime® TSP SARS-CoV-2</t>
  </si>
  <si>
    <t>GSD Novatype IV SARS-CoV-2</t>
  </si>
  <si>
    <t>GSD Novatype IV Коронавірус SARS-CoV-2</t>
  </si>
  <si>
    <t>КОВІД (SARS-CoV-2), Грип А, Грип В</t>
  </si>
  <si>
    <t>GSD NovaPrime® Коронавірус SARS-CoV-2, РНК</t>
  </si>
  <si>
    <t>Інше</t>
  </si>
  <si>
    <t>EC250.00</t>
  </si>
  <si>
    <t>Validation ELISA</t>
  </si>
  <si>
    <t>Набір для перевірки ІФА</t>
  </si>
  <si>
    <t>1х96</t>
  </si>
  <si>
    <t>VIROTECH - ELISA</t>
  </si>
  <si>
    <t>PPOX6201</t>
  </si>
  <si>
    <t xml:space="preserve">Mplex Mpox, Orthopox </t>
  </si>
  <si>
    <t>Мавпяча оспа, ортопокс</t>
  </si>
  <si>
    <t>PCOV6181</t>
  </si>
  <si>
    <t>CE</t>
  </si>
  <si>
    <t>GSD NovaType Detect + Select K417N SARS-CoV-2</t>
  </si>
  <si>
    <t>GSD NovaType визначення + виділення мутації гена K417N ковід SARS-CoV-2</t>
  </si>
  <si>
    <r>
      <rPr>
        <b/>
        <sz val="18"/>
        <color rgb="FFFF0000"/>
        <rFont val="Book Antiqua"/>
        <family val="1"/>
        <charset val="204"/>
      </rPr>
      <t xml:space="preserve">5. РЕАГЕНТИ          </t>
    </r>
    <r>
      <rPr>
        <b/>
        <sz val="18"/>
        <rFont val="Book Antiqua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Реагенти ІФА та ІМУНОБЛОТ</t>
    </r>
  </si>
  <si>
    <t>WN242K60</t>
  </si>
  <si>
    <t>VIROTECH - LINE</t>
  </si>
  <si>
    <t>Y. enterocolitica IgG LINE Ctrl-Set</t>
  </si>
  <si>
    <t>Ієрсінія кишкова, антитіла IgG ЛАЙН набір контролів</t>
  </si>
  <si>
    <t>Продуктова лінійка</t>
  </si>
  <si>
    <t>EN022K60</t>
  </si>
  <si>
    <t>Borrelia + VlsE lgG Ctrl-Set</t>
  </si>
  <si>
    <t xml:space="preserve">Бореліоз + антитіла IgG до антигену VlsE , набір контролів </t>
  </si>
  <si>
    <t>3х1,3 мл</t>
  </si>
  <si>
    <t>EN024K60</t>
  </si>
  <si>
    <t>Borrelia + VlsE lgG EU Ctrl-Set</t>
  </si>
  <si>
    <t xml:space="preserve">Бореліоз + антитіла IgG до антигену VlsE Європейський , набір контролів </t>
  </si>
  <si>
    <t>EN022L65</t>
  </si>
  <si>
    <t>Borrelia + VlsE lgG Liquor/CSF AI Ctrl-Set</t>
  </si>
  <si>
    <t>Бореліоз + антитіла IgG до антигену VlsE , набір контролів  СМР</t>
  </si>
  <si>
    <t>EC022L60</t>
  </si>
  <si>
    <t>Borrelia + VlsE lgG Liquor/CSF Standards</t>
  </si>
  <si>
    <t>Бореліоз + антитіла IgG до антигену VlsE , набір стандартів СМР</t>
  </si>
  <si>
    <t>4х1000 мкл</t>
  </si>
  <si>
    <t>WN225K60</t>
  </si>
  <si>
    <t>Borrelia Europe + TpN17 IgG LINE Ctrl-Set</t>
  </si>
  <si>
    <t>Бореліоз Європейський + TpN17  антитіла IgG ЛАЙН набір контролів</t>
  </si>
  <si>
    <t>WN224K60</t>
  </si>
  <si>
    <t>Borrelia Europe IgG LINE Ctrl-Set</t>
  </si>
  <si>
    <t>Бореліоз Європейський, антитіла IgG ЛАЙН, набір контролів</t>
  </si>
  <si>
    <t>WN224K80</t>
  </si>
  <si>
    <t>Borrelia Europe IgM LINE Ctrl-Set</t>
  </si>
  <si>
    <t>Бореліоз Європейський, антитіла IgМ ЛАЙН, набір контролів</t>
  </si>
  <si>
    <t>WN223K60</t>
  </si>
  <si>
    <t>Borrelia in vivo + TpN17 IgG LINE Ctrl-Set</t>
  </si>
  <si>
    <t>Бореліоз TpN17 + антитіла IgG ЛАЙН, набір контролів</t>
  </si>
  <si>
    <t>WN222K60</t>
  </si>
  <si>
    <t>Borrelia in vivo IgG LINE Ctrl-Set</t>
  </si>
  <si>
    <t>Бореліоз, антитіла IgG ЛАЙН, набір контролів</t>
  </si>
  <si>
    <t>WN222K80</t>
  </si>
  <si>
    <t>Borrelia in vivo IgM LINE Ctrl-Set</t>
  </si>
  <si>
    <t>Бореліоз, антитіла IgМ ЛАЙН, набір контролів</t>
  </si>
  <si>
    <t>EN022K80</t>
  </si>
  <si>
    <t>Borrelia lgM Ctrl-Set</t>
  </si>
  <si>
    <t>Бореліоз IgM , набір контролів</t>
  </si>
  <si>
    <t>EC022L80</t>
  </si>
  <si>
    <t>Borrelia lgM Liquor/CSF Standards</t>
  </si>
  <si>
    <t>Бореліоз IgM , набір стандартів  СМР</t>
  </si>
  <si>
    <t>Dilution Buffer ELISA</t>
  </si>
  <si>
    <t>Буфер для розведення ІФА</t>
  </si>
  <si>
    <t>50 мл</t>
  </si>
  <si>
    <t>WN102K60</t>
  </si>
  <si>
    <t>EBV IgG LINE Ctrl-Set</t>
  </si>
  <si>
    <t>Епштейн Барр вірус IgG  ЛАЙН набір контролів</t>
  </si>
  <si>
    <t>WN102K80</t>
  </si>
  <si>
    <t>EBV IgM LINE Ctrl-Set</t>
  </si>
  <si>
    <t>Епштейн Барр вірус IgM  ЛАЙН набір контролів</t>
  </si>
  <si>
    <t>EN116K40</t>
  </si>
  <si>
    <t>Enterovirus lgA Ctrl-Set</t>
  </si>
  <si>
    <t>Ентеровірус IgA, набір стандартів</t>
  </si>
  <si>
    <t>EN116K60</t>
  </si>
  <si>
    <t>Enterovirus lgG Ctrl-Set</t>
  </si>
  <si>
    <t>Ентеровірус IgG, набір стандартів</t>
  </si>
  <si>
    <t>EN116K80</t>
  </si>
  <si>
    <t>Enterovirus lgM Ctrl-Set</t>
  </si>
  <si>
    <t>Ентеровірус IgM, набір стандартів</t>
  </si>
  <si>
    <t>EN143K40</t>
  </si>
  <si>
    <t>H. pylori lgA Ctrl-Set</t>
  </si>
  <si>
    <t>Гелікобактер пілорі IgA, набір стандартів</t>
  </si>
  <si>
    <t>EN143K60</t>
  </si>
  <si>
    <t>H. pylori lgG Ctrl-Set</t>
  </si>
  <si>
    <t>Гелікобактер пілорі IgG, набір стандартів</t>
  </si>
  <si>
    <t>lgA 2 Conjugate (anti-human) ELISA</t>
  </si>
  <si>
    <t>IgA2 кон'югат (анти-людський) ІФА</t>
  </si>
  <si>
    <t>11 мл</t>
  </si>
  <si>
    <t>lgA Conjugate (anti-human) ELISA</t>
  </si>
  <si>
    <t>IgA кон'югат (анти-людський) ІФА</t>
  </si>
  <si>
    <t>WE400.42</t>
  </si>
  <si>
    <t>lgA Conjugate (anti-human) LINE</t>
  </si>
  <si>
    <t>IgA кон'югат (анти-людський) ЛАЙН</t>
  </si>
  <si>
    <t>lgG Conjugate (anti-human) ELISA</t>
  </si>
  <si>
    <t>IgG кон'югат (анти-людський) ІФА</t>
  </si>
  <si>
    <t>WE400.62</t>
  </si>
  <si>
    <t>lgG Conjugate (anti-human) LINE</t>
  </si>
  <si>
    <t>IgG кон'югат (анти-людський) ЛАЙН</t>
  </si>
  <si>
    <t>lgM Conjugate (anti-human) ELISA</t>
  </si>
  <si>
    <t>IgM кон'югат (анти-людський) ІФА</t>
  </si>
  <si>
    <t>WE400.82</t>
  </si>
  <si>
    <t>lgM Conjugate (anti-human) LINE</t>
  </si>
  <si>
    <t>IgM кон'югат (анти-людський) ЛАЙН</t>
  </si>
  <si>
    <t>EN250K60</t>
  </si>
  <si>
    <t>Pipetting Control-Set</t>
  </si>
  <si>
    <t>Набір контролів для дозування набору для перевірки</t>
  </si>
  <si>
    <t>Сорботех - попередня адсорбція для всіх аналізів IgM ІФА з " ЕС"</t>
  </si>
  <si>
    <t>10 мл</t>
  </si>
  <si>
    <t>B/300.00</t>
  </si>
  <si>
    <t>RF-SorboTech - 80x</t>
  </si>
  <si>
    <t>Stopping Solution ELISA</t>
  </si>
  <si>
    <t>Стоп розчин ІФА</t>
  </si>
  <si>
    <t>6 мл</t>
  </si>
  <si>
    <t>WE200.02</t>
  </si>
  <si>
    <t>Substrate LINE</t>
  </si>
  <si>
    <t>Субстрат ЛАЙН</t>
  </si>
  <si>
    <t>WN150K60</t>
  </si>
  <si>
    <t>T. pallidum IgG LINE Ctrl-Set</t>
  </si>
  <si>
    <t>Сифіліс, Treponema pallidum, антитіла IgG ЛАЙН набір контролів</t>
  </si>
  <si>
    <t>WN150K80</t>
  </si>
  <si>
    <t>T. pallidum IgM LINE Ctrl-Set</t>
  </si>
  <si>
    <t>Сифіліс, Treponema pallidum, антитіла IgМ ЛАЙН набір контролів</t>
  </si>
  <si>
    <t>TMB-Substrate ELISA</t>
  </si>
  <si>
    <t>ТМБ субстрат ІФА</t>
  </si>
  <si>
    <t>WE200.08</t>
  </si>
  <si>
    <t>Washbuffer LINE</t>
  </si>
  <si>
    <t>Промивний буфер ЛАЙН</t>
  </si>
  <si>
    <t>W0000</t>
  </si>
  <si>
    <t>NovaLisa</t>
  </si>
  <si>
    <t>Промивний буфер (20х)</t>
  </si>
  <si>
    <t>Washing Solution ELISA</t>
  </si>
  <si>
    <t>Промивний розчин ІФА</t>
  </si>
  <si>
    <t>WN242K40</t>
  </si>
  <si>
    <t>Y. enterocolitica IgA LINE Ctrl-Set</t>
  </si>
  <si>
    <t>Ієрсінія кишкова, антитіла IgA ЛАЙН набір контролів</t>
  </si>
  <si>
    <t>1х2.8 мл &amp;           2 x 50 мл PBS буфер</t>
  </si>
  <si>
    <t>Washing Buffer (20x)</t>
  </si>
  <si>
    <t>RF-SorboTech</t>
  </si>
  <si>
    <t>4х1 мл</t>
  </si>
  <si>
    <t>3х2 мл</t>
  </si>
  <si>
    <t>2х2 мл + буфер</t>
  </si>
  <si>
    <t>Serazym®</t>
  </si>
  <si>
    <t>Bolt EIA</t>
  </si>
  <si>
    <t>ThunderBolt EIA</t>
  </si>
  <si>
    <t>00500-CL</t>
  </si>
  <si>
    <t>00500</t>
  </si>
  <si>
    <t>00300</t>
  </si>
  <si>
    <t>00300-CL</t>
  </si>
  <si>
    <t>00400</t>
  </si>
  <si>
    <t>Назва аналізатору англійською</t>
  </si>
  <si>
    <t>Болт ІФА</t>
  </si>
  <si>
    <t>ЗандерБолт ІФА</t>
  </si>
  <si>
    <t>Назва аналізатору українською</t>
  </si>
  <si>
    <t>Метод</t>
  </si>
  <si>
    <t>ІФА</t>
  </si>
  <si>
    <t>ІФА та ІХЛА</t>
  </si>
  <si>
    <t>Bolt EIA+CLIA</t>
  </si>
  <si>
    <t>ThunderBolt EIA+CLIA</t>
  </si>
  <si>
    <t>Болт ІФА+ІХЛА</t>
  </si>
  <si>
    <t>ЗандерБолт ІФА+ІХЛА</t>
  </si>
  <si>
    <t>Аглютинації</t>
  </si>
  <si>
    <t xml:space="preserve">6. Автоматичні аналізатори in vitro                                                                                                                                                </t>
  </si>
  <si>
    <t>AIX1000</t>
  </si>
  <si>
    <t>Gold Standard Diagnostics Frankfurt GmbH</t>
  </si>
  <si>
    <t xml:space="preserve">Gold Standard Diagnostics Frankfurt GmbH </t>
  </si>
  <si>
    <t>Gold Standard Diagnostics LLC</t>
  </si>
  <si>
    <t>Seramum Diagnostica GmbH</t>
  </si>
  <si>
    <t>www.ivset.ua</t>
  </si>
  <si>
    <t>Тел. 044 254 22 52</t>
  </si>
  <si>
    <t>Тел. 044 223 83 18</t>
  </si>
  <si>
    <t>info@ivset.ua</t>
  </si>
  <si>
    <t>Моб. 050 381 39 70</t>
  </si>
  <si>
    <t>для in vitro діагностики, ветеринарії та досліджень</t>
  </si>
  <si>
    <t>Мають регуляційний статус CE, ПДВ - 7% та RUO - 20%</t>
  </si>
  <si>
    <t>Виробники:  Gold Standard Diagnostics Frankfurt GmbH, Waldstrasse 23 A6, 63128 Dietzenbach, Germany</t>
  </si>
  <si>
    <r>
      <rPr>
        <b/>
        <sz val="14"/>
        <color rgb="FFC00000"/>
        <rFont val="Calibri"/>
        <family val="2"/>
        <charset val="204"/>
        <scheme val="minor"/>
      </rPr>
      <t>ІФА набори</t>
    </r>
    <r>
      <rPr>
        <sz val="14"/>
        <color rgb="FFC00000"/>
        <rFont val="Calibri"/>
        <family val="2"/>
        <charset val="204"/>
        <scheme val="minor"/>
      </rPr>
      <t xml:space="preserve"> GSD Frankfurt GmbH       Аутоімунні захворювання</t>
    </r>
  </si>
  <si>
    <r>
      <rPr>
        <b/>
        <sz val="14"/>
        <color rgb="FFC00000"/>
        <rFont val="Calibri"/>
        <family val="2"/>
        <charset val="204"/>
        <scheme val="minor"/>
      </rPr>
      <t>ІФА набори</t>
    </r>
    <r>
      <rPr>
        <sz val="14"/>
        <color rgb="FFC00000"/>
        <rFont val="Calibri"/>
        <family val="2"/>
        <charset val="204"/>
        <scheme val="minor"/>
      </rPr>
      <t xml:space="preserve"> Seramum Diagnostica GmbH Інфекційні захворювання</t>
    </r>
  </si>
  <si>
    <r>
      <rPr>
        <b/>
        <sz val="14"/>
        <color rgb="FFC00000"/>
        <rFont val="Calibri"/>
        <family val="2"/>
        <charset val="204"/>
        <scheme val="minor"/>
      </rPr>
      <t xml:space="preserve">ПЛР набори  </t>
    </r>
    <r>
      <rPr>
        <sz val="14"/>
        <color rgb="FFC00000"/>
        <rFont val="Calibri"/>
        <family val="2"/>
        <charset val="204"/>
        <scheme val="minor"/>
      </rPr>
      <t xml:space="preserve">                                                             GSD Frankfurt GmbH</t>
    </r>
  </si>
  <si>
    <r>
      <rPr>
        <b/>
        <sz val="14"/>
        <color rgb="FFC00000"/>
        <rFont val="Calibri"/>
        <family val="2"/>
        <charset val="204"/>
        <scheme val="minor"/>
      </rPr>
      <t xml:space="preserve">Імуноблот набори </t>
    </r>
    <r>
      <rPr>
        <sz val="14"/>
        <color rgb="FFC00000"/>
        <rFont val="Calibri"/>
        <family val="2"/>
        <charset val="204"/>
        <scheme val="minor"/>
      </rPr>
      <t xml:space="preserve">                                                 GSD Frankfurt GmbH</t>
    </r>
  </si>
  <si>
    <r>
      <rPr>
        <b/>
        <sz val="14"/>
        <color rgb="FFC00000"/>
        <rFont val="Calibri"/>
        <family val="2"/>
        <charset val="204"/>
        <scheme val="minor"/>
      </rPr>
      <t>Ветеринарні набори</t>
    </r>
    <r>
      <rPr>
        <sz val="14"/>
        <color rgb="FFC00000"/>
        <rFont val="Calibri"/>
        <family val="2"/>
        <charset val="204"/>
        <scheme val="minor"/>
      </rPr>
      <t xml:space="preserve"> ІФА та імуноблот                 GSD Frankfurt GmbH</t>
    </r>
  </si>
  <si>
    <r>
      <rPr>
        <b/>
        <sz val="14"/>
        <color rgb="FFC00000"/>
        <rFont val="Calibri"/>
        <family val="2"/>
        <charset val="204"/>
        <scheme val="minor"/>
      </rPr>
      <t xml:space="preserve">Реагенти </t>
    </r>
    <r>
      <rPr>
        <sz val="14"/>
        <color rgb="FFC00000"/>
        <rFont val="Calibri"/>
        <family val="2"/>
        <charset val="204"/>
        <scheme val="minor"/>
      </rPr>
      <t xml:space="preserve">                                                                                       GSD Frankfurt GmbH&amp;Seramum Diagnostica GmbH</t>
    </r>
  </si>
  <si>
    <t>Кіл-ть тестів за цикл</t>
  </si>
  <si>
    <t xml:space="preserve">                                                                             Gold Standard Diagnostics LLC, 2795 2nd St, Suite 300 Davis, CA 95618, USA</t>
  </si>
  <si>
    <t xml:space="preserve">                                                                             Seramum Diagnostica GmbH, Spreenhagener Str. 1, 15754 Heidesee, Germany</t>
  </si>
  <si>
    <r>
      <rPr>
        <b/>
        <sz val="14"/>
        <color rgb="FFC00000"/>
        <rFont val="Calibri"/>
        <family val="2"/>
        <charset val="204"/>
        <scheme val="minor"/>
      </rPr>
      <t xml:space="preserve">Автоматичні аналізатори (роботи)  </t>
    </r>
    <r>
      <rPr>
        <sz val="14"/>
        <color rgb="FFC00000"/>
        <rFont val="Calibri"/>
        <family val="2"/>
        <charset val="204"/>
        <scheme val="minor"/>
      </rPr>
      <t xml:space="preserve">                                        Gold Standard Diagnostics LLC</t>
    </r>
  </si>
  <si>
    <t>RUBM0400</t>
  </si>
  <si>
    <t>Rubella Virus IgM μ-capture ELISA</t>
  </si>
  <si>
    <r>
      <t xml:space="preserve">Вірус краснухи, антитіла IgM, </t>
    </r>
    <r>
      <rPr>
        <sz val="11"/>
        <color theme="1"/>
        <rFont val="Times New Roman"/>
        <family val="1"/>
        <charset val="204"/>
      </rPr>
      <t xml:space="preserve"> μ-захоплення ІФА</t>
    </r>
  </si>
  <si>
    <t>TOXA0460</t>
  </si>
  <si>
    <t>Toxoplasma gondii IgA</t>
  </si>
  <si>
    <t>Токсоплазма гонді, антитіла IgA ІФА</t>
  </si>
  <si>
    <t>TOXM0460</t>
  </si>
  <si>
    <t>Toxoplasma gondii IgМ</t>
  </si>
  <si>
    <t>Токсоплазма гонді, антитіла IgM ІФА</t>
  </si>
  <si>
    <t>Версія 3.0</t>
  </si>
  <si>
    <t>1х60 хв., 1х30 хв., 1х15 хв.</t>
  </si>
  <si>
    <t>1х60 хв., 1х60 хв., 1х15 хв.</t>
  </si>
  <si>
    <r>
      <t xml:space="preserve">Прейскурант наборів, реагентів та аналізаторів з </t>
    </r>
    <r>
      <rPr>
        <sz val="22"/>
        <color rgb="FFFF0000"/>
        <rFont val="Calibri"/>
        <family val="2"/>
        <charset val="204"/>
        <scheme val="minor"/>
      </rPr>
      <t>01.11.2025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</si>
</sst>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\ _₽_-;_-@_-"/>
    <numFmt numFmtId="165" formatCode="_-* #,##0.00\ _₽_-;\-* #,##0.00\ _₽_-;_-* &quot;-&quot;??\ _₽_-;_-@_-"/>
    <numFmt numFmtId="166" formatCode="0.0%"/>
    <numFmt numFmtId="167" formatCode="_-* #,##0\ _₴_-;\-* #,##0\ _₴_-;_-* &quot;-&quot;\ _₴_-;_-@_-"/>
  </numFmts>
  <fonts count="3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204"/>
      <scheme val="minor"/>
    </font>
    <font>
      <b/>
      <sz val="18"/>
      <name val="Book Antiqua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0.5"/>
      <color theme="7" tint="-0.249977111117893"/>
      <name val="Verdana"/>
      <family val="2"/>
      <charset val="204"/>
    </font>
    <font>
      <b/>
      <sz val="10.5"/>
      <color theme="4" tint="-0.249977111117893"/>
      <name val="Verdana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8"/>
      <color rgb="FFFF0000"/>
      <name val="Book Antiqua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2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3"/>
      <name val="Arial"/>
      <family val="2"/>
      <charset val="204"/>
    </font>
    <font>
      <u/>
      <sz val="14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4506668294322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4506668294322"/>
      </bottom>
      <diagonal/>
    </border>
    <border>
      <left/>
      <right style="medium">
        <color indexed="64"/>
      </right>
      <top/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indexed="64"/>
      </right>
      <top/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4506668294322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2" fillId="0" borderId="0" applyNumberFormat="0" applyFill="0" applyBorder="0" applyAlignment="0" applyProtection="0"/>
    <xf numFmtId="0" fontId="5" fillId="0" borderId="0"/>
  </cellStyleXfs>
  <cellXfs count="2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vertical="center"/>
    </xf>
    <xf numFmtId="0" fontId="5" fillId="5" borderId="22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/>
    </xf>
    <xf numFmtId="0" fontId="10" fillId="6" borderId="28" xfId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9" fillId="3" borderId="27" xfId="0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5" borderId="29" xfId="0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5" borderId="22" xfId="0" applyFill="1" applyBorder="1" applyAlignment="1">
      <alignment horizontal="center" vertical="center"/>
    </xf>
    <xf numFmtId="0" fontId="15" fillId="0" borderId="16" xfId="1" applyFont="1" applyBorder="1" applyAlignment="1">
      <alignment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7" fillId="7" borderId="8" xfId="0" applyFont="1" applyFill="1" applyBorder="1" applyAlignment="1">
      <alignment horizontal="left" vertical="center" wrapText="1" readingOrder="1"/>
    </xf>
    <xf numFmtId="1" fontId="17" fillId="7" borderId="8" xfId="0" applyNumberFormat="1" applyFont="1" applyFill="1" applyBorder="1" applyAlignment="1">
      <alignment horizontal="left" vertical="center" wrapText="1" readingOrder="1"/>
    </xf>
    <xf numFmtId="0" fontId="11" fillId="8" borderId="8" xfId="0" applyFont="1" applyFill="1" applyBorder="1" applyAlignment="1">
      <alignment vertical="center" wrapText="1"/>
    </xf>
    <xf numFmtId="1" fontId="18" fillId="7" borderId="8" xfId="0" applyNumberFormat="1" applyFont="1" applyFill="1" applyBorder="1" applyAlignment="1">
      <alignment horizontal="center" vertical="center" wrapText="1" readingOrder="1"/>
    </xf>
    <xf numFmtId="0" fontId="15" fillId="0" borderId="8" xfId="1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164" fontId="0" fillId="0" borderId="33" xfId="0" applyNumberFormat="1" applyBorder="1" applyAlignment="1">
      <alignment vertical="center"/>
    </xf>
    <xf numFmtId="164" fontId="0" fillId="5" borderId="30" xfId="0" applyNumberFormat="1" applyFill="1" applyBorder="1" applyAlignment="1">
      <alignment horizontal="left" vertical="center"/>
    </xf>
    <xf numFmtId="164" fontId="0" fillId="0" borderId="30" xfId="0" applyNumberFormat="1" applyBorder="1" applyAlignment="1">
      <alignment vertical="center"/>
    </xf>
    <xf numFmtId="165" fontId="0" fillId="0" borderId="33" xfId="0" applyNumberFormat="1" applyBorder="1" applyAlignment="1">
      <alignment vertical="center" wrapText="1"/>
    </xf>
    <xf numFmtId="165" fontId="0" fillId="5" borderId="30" xfId="0" applyNumberFormat="1" applyFill="1" applyBorder="1" applyAlignment="1">
      <alignment horizontal="left" vertical="center" wrapText="1"/>
    </xf>
    <xf numFmtId="165" fontId="0" fillId="0" borderId="35" xfId="0" applyNumberFormat="1" applyBorder="1" applyAlignment="1">
      <alignment vertical="center" wrapText="1"/>
    </xf>
    <xf numFmtId="165" fontId="0" fillId="0" borderId="20" xfId="0" applyNumberFormat="1" applyBorder="1" applyAlignment="1">
      <alignment vertical="center"/>
    </xf>
    <xf numFmtId="165" fontId="0" fillId="5" borderId="20" xfId="0" applyNumberFormat="1" applyFill="1" applyBorder="1" applyAlignment="1">
      <alignment vertical="center"/>
    </xf>
    <xf numFmtId="165" fontId="0" fillId="5" borderId="23" xfId="0" applyNumberFormat="1" applyFill="1" applyBorder="1" applyAlignment="1">
      <alignment vertical="center"/>
    </xf>
    <xf numFmtId="166" fontId="5" fillId="0" borderId="9" xfId="0" applyNumberFormat="1" applyFont="1" applyBorder="1" applyAlignment="1">
      <alignment horizontal="center" vertical="center" wrapText="1"/>
    </xf>
    <xf numFmtId="166" fontId="5" fillId="5" borderId="9" xfId="0" applyNumberFormat="1" applyFont="1" applyFill="1" applyBorder="1" applyAlignment="1">
      <alignment horizontal="center" vertical="center" wrapText="1"/>
    </xf>
    <xf numFmtId="166" fontId="5" fillId="5" borderId="22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9" fillId="0" borderId="40" xfId="1" applyFont="1" applyBorder="1" applyAlignment="1">
      <alignment vertical="center"/>
    </xf>
    <xf numFmtId="2" fontId="3" fillId="0" borderId="41" xfId="0" applyNumberFormat="1" applyFont="1" applyBorder="1" applyAlignment="1">
      <alignment horizontal="center" vertical="center"/>
    </xf>
    <xf numFmtId="0" fontId="20" fillId="7" borderId="42" xfId="0" applyFont="1" applyFill="1" applyBorder="1" applyAlignment="1">
      <alignment vertical="center" wrapText="1" readingOrder="1"/>
    </xf>
    <xf numFmtId="2" fontId="18" fillId="7" borderId="43" xfId="0" applyNumberFormat="1" applyFont="1" applyFill="1" applyBorder="1" applyAlignment="1">
      <alignment horizontal="center" vertical="center" wrapText="1" readingOrder="1"/>
    </xf>
    <xf numFmtId="0" fontId="19" fillId="0" borderId="42" xfId="1" applyFont="1" applyBorder="1" applyAlignment="1">
      <alignment vertical="center"/>
    </xf>
    <xf numFmtId="2" fontId="3" fillId="0" borderId="43" xfId="0" applyNumberFormat="1" applyFont="1" applyBorder="1" applyAlignment="1">
      <alignment horizontal="center" vertical="center"/>
    </xf>
    <xf numFmtId="0" fontId="19" fillId="0" borderId="44" xfId="1" applyFont="1" applyBorder="1" applyAlignment="1">
      <alignment vertical="center"/>
    </xf>
    <xf numFmtId="0" fontId="15" fillId="0" borderId="45" xfId="1" applyFont="1" applyBorder="1" applyAlignment="1">
      <alignment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5" xfId="1" applyFont="1" applyBorder="1" applyAlignment="1">
      <alignment horizontal="left" vertical="center"/>
    </xf>
    <xf numFmtId="0" fontId="16" fillId="0" borderId="45" xfId="0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 wrapText="1"/>
    </xf>
    <xf numFmtId="165" fontId="0" fillId="5" borderId="30" xfId="0" applyNumberFormat="1" applyFill="1" applyBorder="1" applyAlignment="1">
      <alignment horizontal="center" vertical="center" wrapText="1"/>
    </xf>
    <xf numFmtId="165" fontId="0" fillId="0" borderId="35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left" vertical="center" wrapText="1"/>
    </xf>
    <xf numFmtId="166" fontId="5" fillId="5" borderId="9" xfId="0" applyNumberFormat="1" applyFont="1" applyFill="1" applyBorder="1" applyAlignment="1">
      <alignment horizontal="left" vertical="center" wrapText="1"/>
    </xf>
    <xf numFmtId="166" fontId="5" fillId="5" borderId="22" xfId="0" applyNumberFormat="1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1" fontId="17" fillId="7" borderId="8" xfId="0" applyNumberFormat="1" applyFont="1" applyFill="1" applyBorder="1" applyAlignment="1">
      <alignment horizontal="center" vertical="center" wrapText="1" readingOrder="1"/>
    </xf>
    <xf numFmtId="0" fontId="19" fillId="0" borderId="42" xfId="1" applyFont="1" applyBorder="1" applyAlignment="1">
      <alignment horizontal="left" vertical="center"/>
    </xf>
    <xf numFmtId="0" fontId="20" fillId="7" borderId="42" xfId="0" applyFont="1" applyFill="1" applyBorder="1" applyAlignment="1">
      <alignment horizontal="left" vertical="center" wrapText="1" readingOrder="1"/>
    </xf>
    <xf numFmtId="0" fontId="19" fillId="0" borderId="44" xfId="1" applyFont="1" applyBorder="1" applyAlignment="1">
      <alignment horizontal="left" vertical="center"/>
    </xf>
    <xf numFmtId="0" fontId="9" fillId="3" borderId="50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52" xfId="0" applyBorder="1" applyAlignment="1">
      <alignment vertical="top"/>
    </xf>
    <xf numFmtId="0" fontId="0" fillId="0" borderId="52" xfId="0" applyBorder="1"/>
    <xf numFmtId="2" fontId="0" fillId="0" borderId="52" xfId="0" applyNumberFormat="1" applyBorder="1" applyAlignment="1">
      <alignment horizontal="center" vertical="center"/>
    </xf>
    <xf numFmtId="165" fontId="0" fillId="0" borderId="53" xfId="0" applyNumberFormat="1" applyBorder="1" applyAlignment="1">
      <alignment vertical="center"/>
    </xf>
    <xf numFmtId="0" fontId="0" fillId="5" borderId="47" xfId="0" applyFill="1" applyBorder="1"/>
    <xf numFmtId="0" fontId="0" fillId="5" borderId="0" xfId="0" applyFill="1"/>
    <xf numFmtId="0" fontId="0" fillId="5" borderId="0" xfId="0" applyFill="1" applyAlignment="1">
      <alignment vertical="top"/>
    </xf>
    <xf numFmtId="2" fontId="0" fillId="5" borderId="0" xfId="0" applyNumberFormat="1" applyFill="1" applyAlignment="1">
      <alignment horizontal="center" vertical="center"/>
    </xf>
    <xf numFmtId="165" fontId="0" fillId="5" borderId="48" xfId="0" applyNumberFormat="1" applyFill="1" applyBorder="1" applyAlignment="1">
      <alignment vertical="center"/>
    </xf>
    <xf numFmtId="0" fontId="0" fillId="0" borderId="47" xfId="0" applyBorder="1"/>
    <xf numFmtId="0" fontId="0" fillId="0" borderId="0" xfId="0" applyAlignment="1">
      <alignment vertical="top"/>
    </xf>
    <xf numFmtId="2" fontId="0" fillId="0" borderId="0" xfId="0" applyNumberFormat="1" applyAlignment="1">
      <alignment horizontal="center" vertical="center"/>
    </xf>
    <xf numFmtId="165" fontId="0" fillId="0" borderId="48" xfId="0" applyNumberFormat="1" applyBorder="1" applyAlignment="1">
      <alignment vertical="center"/>
    </xf>
    <xf numFmtId="0" fontId="8" fillId="6" borderId="55" xfId="0" applyFont="1" applyFill="1" applyBorder="1" applyAlignment="1">
      <alignment horizontal="center" vertical="center"/>
    </xf>
    <xf numFmtId="0" fontId="8" fillId="6" borderId="56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vertical="center"/>
    </xf>
    <xf numFmtId="0" fontId="8" fillId="6" borderId="54" xfId="0" applyFont="1" applyFill="1" applyBorder="1" applyAlignment="1">
      <alignment vertical="center"/>
    </xf>
    <xf numFmtId="0" fontId="10" fillId="6" borderId="56" xfId="1" applyFont="1" applyFill="1" applyBorder="1" applyAlignment="1">
      <alignment horizontal="center" vertical="center" wrapText="1"/>
    </xf>
    <xf numFmtId="0" fontId="10" fillId="6" borderId="58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 applyAlignment="1">
      <alignment vertical="top"/>
    </xf>
    <xf numFmtId="0" fontId="0" fillId="0" borderId="6" xfId="0" applyBorder="1"/>
    <xf numFmtId="2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0" fillId="5" borderId="62" xfId="0" applyFill="1" applyBorder="1" applyAlignment="1">
      <alignment vertical="center" wrapText="1"/>
    </xf>
    <xf numFmtId="0" fontId="7" fillId="5" borderId="63" xfId="0" applyFont="1" applyFill="1" applyBorder="1" applyAlignment="1">
      <alignment vertical="center" wrapText="1"/>
    </xf>
    <xf numFmtId="0" fontId="0" fillId="5" borderId="63" xfId="0" applyFill="1" applyBorder="1" applyAlignment="1">
      <alignment horizontal="center" vertical="center" wrapText="1"/>
    </xf>
    <xf numFmtId="165" fontId="0" fillId="5" borderId="64" xfId="0" applyNumberFormat="1" applyFill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  <xf numFmtId="167" fontId="0" fillId="5" borderId="9" xfId="0" applyNumberFormat="1" applyFill="1" applyBorder="1" applyAlignment="1">
      <alignment horizontal="center" vertical="center"/>
    </xf>
    <xf numFmtId="167" fontId="0" fillId="5" borderId="20" xfId="0" applyNumberFormat="1" applyFill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7" fontId="0" fillId="0" borderId="23" xfId="0" applyNumberFormat="1" applyBorder="1" applyAlignment="1">
      <alignment horizontal="center" vertical="center"/>
    </xf>
    <xf numFmtId="0" fontId="25" fillId="2" borderId="0" xfId="0" applyFont="1" applyFill="1"/>
    <xf numFmtId="0" fontId="26" fillId="2" borderId="0" xfId="3" applyFont="1" applyFill="1" applyAlignment="1">
      <alignment horizontal="center" vertical="center"/>
    </xf>
    <xf numFmtId="0" fontId="26" fillId="2" borderId="0" xfId="3" applyFont="1" applyFill="1" applyAlignment="1">
      <alignment vertical="center"/>
    </xf>
    <xf numFmtId="0" fontId="27" fillId="2" borderId="65" xfId="2" applyFont="1" applyFill="1" applyBorder="1" applyAlignment="1">
      <alignment vertical="center"/>
    </xf>
    <xf numFmtId="0" fontId="28" fillId="2" borderId="66" xfId="0" applyFont="1" applyFill="1" applyBorder="1" applyAlignment="1">
      <alignment horizontal="right" vertical="center"/>
    </xf>
    <xf numFmtId="0" fontId="29" fillId="2" borderId="67" xfId="2" applyFont="1" applyFill="1" applyBorder="1" applyAlignment="1">
      <alignment vertical="center"/>
    </xf>
    <xf numFmtId="0" fontId="28" fillId="2" borderId="68" xfId="0" applyFont="1" applyFill="1" applyBorder="1" applyAlignment="1">
      <alignment horizontal="right" vertical="center"/>
    </xf>
    <xf numFmtId="0" fontId="27" fillId="2" borderId="57" xfId="2" applyFont="1" applyFill="1" applyBorder="1" applyAlignment="1">
      <alignment vertical="center"/>
    </xf>
    <xf numFmtId="0" fontId="28" fillId="2" borderId="69" xfId="0" applyFont="1" applyFill="1" applyBorder="1" applyAlignment="1">
      <alignment horizontal="right" vertical="center"/>
    </xf>
    <xf numFmtId="0" fontId="30" fillId="10" borderId="67" xfId="2" applyFont="1" applyFill="1" applyBorder="1" applyAlignment="1">
      <alignment horizontal="left" vertical="center" wrapText="1" indent="4"/>
    </xf>
    <xf numFmtId="0" fontId="30" fillId="10" borderId="0" xfId="2" applyFont="1" applyFill="1" applyBorder="1" applyAlignment="1">
      <alignment horizontal="left" vertical="center" wrapText="1" indent="3"/>
    </xf>
    <xf numFmtId="0" fontId="30" fillId="10" borderId="68" xfId="2" applyFont="1" applyFill="1" applyBorder="1" applyAlignment="1">
      <alignment horizontal="left" vertical="center" wrapText="1" indent="1"/>
    </xf>
    <xf numFmtId="0" fontId="30" fillId="10" borderId="65" xfId="2" applyFont="1" applyFill="1" applyBorder="1" applyAlignment="1">
      <alignment horizontal="left" vertical="center" wrapText="1" indent="4"/>
    </xf>
    <xf numFmtId="0" fontId="30" fillId="10" borderId="52" xfId="2" applyFont="1" applyFill="1" applyBorder="1" applyAlignment="1">
      <alignment horizontal="left" vertical="center" wrapText="1" indent="3"/>
    </xf>
    <xf numFmtId="0" fontId="30" fillId="10" borderId="66" xfId="2" applyFont="1" applyFill="1" applyBorder="1" applyAlignment="1">
      <alignment horizontal="left" vertical="center" wrapText="1" indent="1"/>
    </xf>
    <xf numFmtId="0" fontId="30" fillId="10" borderId="57" xfId="2" applyFont="1" applyFill="1" applyBorder="1" applyAlignment="1">
      <alignment horizontal="left" vertical="center" wrapText="1" indent="4"/>
    </xf>
    <xf numFmtId="0" fontId="30" fillId="10" borderId="54" xfId="2" applyFont="1" applyFill="1" applyBorder="1" applyAlignment="1">
      <alignment horizontal="left" vertical="center" wrapText="1" indent="3"/>
    </xf>
    <xf numFmtId="0" fontId="30" fillId="10" borderId="69" xfId="2" applyFont="1" applyFill="1" applyBorder="1" applyAlignment="1">
      <alignment horizontal="left" vertical="center" wrapText="1" indent="1"/>
    </xf>
    <xf numFmtId="0" fontId="9" fillId="9" borderId="47" xfId="0" applyFont="1" applyFill="1" applyBorder="1" applyAlignment="1">
      <alignment horizontal="center" vertical="center"/>
    </xf>
    <xf numFmtId="0" fontId="9" fillId="9" borderId="67" xfId="0" applyFont="1" applyFill="1" applyBorder="1" applyAlignment="1">
      <alignment horizontal="center" vertical="center"/>
    </xf>
    <xf numFmtId="0" fontId="9" fillId="9" borderId="67" xfId="0" applyFont="1" applyFill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 vertical="center" wrapText="1"/>
    </xf>
    <xf numFmtId="0" fontId="23" fillId="2" borderId="65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horizontal="center" vertical="center"/>
    </xf>
    <xf numFmtId="0" fontId="23" fillId="2" borderId="66" xfId="0" applyFont="1" applyFill="1" applyBorder="1" applyAlignment="1">
      <alignment horizontal="center" vertical="center"/>
    </xf>
    <xf numFmtId="0" fontId="23" fillId="2" borderId="57" xfId="0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25" fillId="2" borderId="65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/>
    </xf>
    <xf numFmtId="0" fontId="25" fillId="2" borderId="66" xfId="0" applyFont="1" applyFill="1" applyBorder="1" applyAlignment="1">
      <alignment horizontal="center" vertical="center"/>
    </xf>
    <xf numFmtId="0" fontId="25" fillId="2" borderId="67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68" xfId="0" applyFont="1" applyFill="1" applyBorder="1" applyAlignment="1">
      <alignment horizontal="left" vertical="center"/>
    </xf>
    <xf numFmtId="0" fontId="25" fillId="2" borderId="57" xfId="0" applyFont="1" applyFill="1" applyBorder="1" applyAlignment="1">
      <alignment horizontal="left" vertical="center"/>
    </xf>
    <xf numFmtId="0" fontId="25" fillId="2" borderId="54" xfId="0" applyFont="1" applyFill="1" applyBorder="1" applyAlignment="1">
      <alignment horizontal="left" vertical="center"/>
    </xf>
    <xf numFmtId="0" fontId="25" fillId="2" borderId="69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13" fillId="2" borderId="59" xfId="0" applyFont="1" applyFill="1" applyBorder="1" applyAlignment="1">
      <alignment horizontal="left" vertical="center" wrapText="1"/>
    </xf>
    <xf numFmtId="0" fontId="13" fillId="2" borderId="60" xfId="0" applyFont="1" applyFill="1" applyBorder="1" applyAlignment="1">
      <alignment horizontal="left" vertical="center" wrapText="1"/>
    </xf>
    <xf numFmtId="0" fontId="13" fillId="2" borderId="61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49" xfId="0" applyBorder="1" applyAlignment="1">
      <alignment horizontal="center" vertical="center" wrapText="1"/>
    </xf>
    <xf numFmtId="0" fontId="7" fillId="5" borderId="6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3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</cellXfs>
  <cellStyles count="4">
    <cellStyle name="Normal 2" xfId="1" xr:uid="{00000000-0005-0000-0000-000000000000}"/>
    <cellStyle name="Гіперпосилання" xfId="2" builtinId="8"/>
    <cellStyle name="Звичайний" xfId="0" builtinId="0"/>
    <cellStyle name="Обычный 2" xfId="3" xr:uid="{4FC574AB-28FE-462A-A34C-AAEC2F2260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444501</xdr:colOff>
      <xdr:row>5</xdr:row>
      <xdr:rowOff>45289</xdr:rowOff>
    </xdr:from>
    <xdr:ext cx="897447" cy="716711"/>
    <xdr:pic>
      <xdr:nvPicPr>
        <xdr:cNvPr id="4" name="Графіка 3">
          <a:extLst>
            <a:ext uri="{FF2B5EF4-FFF2-40B4-BE49-F238E27FC236}">
              <a16:creationId xmlns:a16="http://schemas.microsoft.com/office/drawing/2014/main" id="{BAAAF474-6572-4763-8079-9C4741B76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1" y="2712289"/>
          <a:ext cx="897447" cy="716711"/>
        </a:xfrm>
        <a:prstGeom prst="rect">
          <a:avLst/>
        </a:prstGeom>
      </xdr:spPr>
    </xdr:pic>
    <xdr:clientData/>
  </xdr:oneCellAnchor>
  <xdr:twoCellAnchor editAs="oneCell">
    <xdr:from>
      <xdr:col>2</xdr:col>
      <xdr:colOff>2842603</xdr:colOff>
      <xdr:row>5</xdr:row>
      <xdr:rowOff>44452</xdr:rowOff>
    </xdr:from>
    <xdr:to>
      <xdr:col>2</xdr:col>
      <xdr:colOff>3625850</xdr:colOff>
      <xdr:row>7</xdr:row>
      <xdr:rowOff>269828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102592A-8EF7-4241-A96B-F3B794E06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5003" y="768352"/>
          <a:ext cx="783247" cy="784176"/>
        </a:xfrm>
        <a:prstGeom prst="rect">
          <a:avLst/>
        </a:prstGeom>
      </xdr:spPr>
    </xdr:pic>
    <xdr:clientData/>
  </xdr:twoCellAnchor>
  <xdr:twoCellAnchor>
    <xdr:from>
      <xdr:col>1</xdr:col>
      <xdr:colOff>793750</xdr:colOff>
      <xdr:row>8</xdr:row>
      <xdr:rowOff>114300</xdr:rowOff>
    </xdr:from>
    <xdr:to>
      <xdr:col>1</xdr:col>
      <xdr:colOff>2692191</xdr:colOff>
      <xdr:row>10</xdr:row>
      <xdr:rowOff>89688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900DF8B-0A43-4720-A58E-B63F2A34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4679950" y="3200400"/>
          <a:ext cx="1898441" cy="43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86055</xdr:colOff>
      <xdr:row>2</xdr:row>
      <xdr:rowOff>66675</xdr:rowOff>
    </xdr:from>
    <xdr:ext cx="1180769" cy="942975"/>
    <xdr:pic>
      <xdr:nvPicPr>
        <xdr:cNvPr id="3" name="Графіка 2">
          <a:extLst>
            <a:ext uri="{FF2B5EF4-FFF2-40B4-BE49-F238E27FC236}">
              <a16:creationId xmlns:a16="http://schemas.microsoft.com/office/drawing/2014/main" id="{9AC23B83-7BC9-4021-990C-AF0E2423C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58905" y="2828925"/>
          <a:ext cx="1180769" cy="942975"/>
        </a:xfrm>
        <a:prstGeom prst="rect">
          <a:avLst/>
        </a:prstGeom>
      </xdr:spPr>
    </xdr:pic>
    <xdr:clientData/>
  </xdr:oneCellAnchor>
  <xdr:twoCellAnchor editAs="oneCell">
    <xdr:from>
      <xdr:col>7</xdr:col>
      <xdr:colOff>239494</xdr:colOff>
      <xdr:row>155</xdr:row>
      <xdr:rowOff>19052</xdr:rowOff>
    </xdr:from>
    <xdr:to>
      <xdr:col>8</xdr:col>
      <xdr:colOff>734795</xdr:colOff>
      <xdr:row>156</xdr:row>
      <xdr:rowOff>175631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9A738F-CB76-44D4-8F14-281EBD4CF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673" y="60699350"/>
          <a:ext cx="1228574" cy="1230031"/>
        </a:xfrm>
        <a:prstGeom prst="rect">
          <a:avLst/>
        </a:prstGeom>
      </xdr:spPr>
    </xdr:pic>
    <xdr:clientData/>
  </xdr:twoCellAnchor>
  <xdr:twoCellAnchor>
    <xdr:from>
      <xdr:col>6</xdr:col>
      <xdr:colOff>309940</xdr:colOff>
      <xdr:row>0</xdr:row>
      <xdr:rowOff>120952</xdr:rowOff>
    </xdr:from>
    <xdr:to>
      <xdr:col>8</xdr:col>
      <xdr:colOff>741834</xdr:colOff>
      <xdr:row>1</xdr:row>
      <xdr:rowOff>47052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784EDA-BCE6-478C-B6F6-8A8E1248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11981845" y="120952"/>
          <a:ext cx="1898441" cy="43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225425</xdr:colOff>
      <xdr:row>2</xdr:row>
      <xdr:rowOff>41275</xdr:rowOff>
    </xdr:from>
    <xdr:to>
      <xdr:col>6</xdr:col>
      <xdr:colOff>701344</xdr:colOff>
      <xdr:row>2</xdr:row>
      <xdr:rowOff>984250</xdr:rowOff>
    </xdr:to>
    <xdr:pic>
      <xdr:nvPicPr>
        <xdr:cNvPr id="3" name="Графіка 2">
          <a:extLst>
            <a:ext uri="{FF2B5EF4-FFF2-40B4-BE49-F238E27FC236}">
              <a16:creationId xmlns:a16="http://schemas.microsoft.com/office/drawing/2014/main" id="{394484E3-BEFC-4C31-8A8A-AA925779D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87025" y="752475"/>
          <a:ext cx="1212519" cy="94297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149225</xdr:rowOff>
    </xdr:from>
    <xdr:to>
      <xdr:col>6</xdr:col>
      <xdr:colOff>704850</xdr:colOff>
      <xdr:row>1</xdr:row>
      <xdr:rowOff>72417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EB3DE64-B365-4220-8CA1-48B28F0EC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9810750" y="149225"/>
          <a:ext cx="1892300" cy="43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2</xdr:row>
      <xdr:rowOff>85725</xdr:rowOff>
    </xdr:from>
    <xdr:to>
      <xdr:col>9</xdr:col>
      <xdr:colOff>552119</xdr:colOff>
      <xdr:row>2</xdr:row>
      <xdr:rowOff>1028700</xdr:rowOff>
    </xdr:to>
    <xdr:pic>
      <xdr:nvPicPr>
        <xdr:cNvPr id="2" name="Графіка 1">
          <a:extLst>
            <a:ext uri="{FF2B5EF4-FFF2-40B4-BE49-F238E27FC236}">
              <a16:creationId xmlns:a16="http://schemas.microsoft.com/office/drawing/2014/main" id="{302FD3CE-A5EA-43AD-99CA-4B16A7BE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20275" y="590550"/>
          <a:ext cx="1180769" cy="942975"/>
        </a:xfrm>
        <a:prstGeom prst="rect">
          <a:avLst/>
        </a:prstGeom>
      </xdr:spPr>
    </xdr:pic>
    <xdr:clientData/>
  </xdr:twoCellAnchor>
  <xdr:twoCellAnchor>
    <xdr:from>
      <xdr:col>7</xdr:col>
      <xdr:colOff>216319</xdr:colOff>
      <xdr:row>0</xdr:row>
      <xdr:rowOff>132582</xdr:rowOff>
    </xdr:from>
    <xdr:to>
      <xdr:col>9</xdr:col>
      <xdr:colOff>635419</xdr:colOff>
      <xdr:row>1</xdr:row>
      <xdr:rowOff>55774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1B5D733-268C-4A57-BE87-CA9CCF6ED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10850824" y="132582"/>
          <a:ext cx="1898441" cy="43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2</xdr:row>
      <xdr:rowOff>104775</xdr:rowOff>
    </xdr:from>
    <xdr:to>
      <xdr:col>10</xdr:col>
      <xdr:colOff>580694</xdr:colOff>
      <xdr:row>2</xdr:row>
      <xdr:rowOff>1047750</xdr:rowOff>
    </xdr:to>
    <xdr:pic>
      <xdr:nvPicPr>
        <xdr:cNvPr id="2" name="Графіка 1">
          <a:extLst>
            <a:ext uri="{FF2B5EF4-FFF2-40B4-BE49-F238E27FC236}">
              <a16:creationId xmlns:a16="http://schemas.microsoft.com/office/drawing/2014/main" id="{645059F0-5A13-478B-93D9-1A6B556C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820650" y="800100"/>
          <a:ext cx="1180769" cy="942975"/>
        </a:xfrm>
        <a:prstGeom prst="rect">
          <a:avLst/>
        </a:prstGeom>
      </xdr:spPr>
    </xdr:pic>
    <xdr:clientData/>
  </xdr:twoCellAnchor>
  <xdr:twoCellAnchor>
    <xdr:from>
      <xdr:col>8</xdr:col>
      <xdr:colOff>314325</xdr:colOff>
      <xdr:row>0</xdr:row>
      <xdr:rowOff>142875</xdr:rowOff>
    </xdr:from>
    <xdr:to>
      <xdr:col>10</xdr:col>
      <xdr:colOff>657225</xdr:colOff>
      <xdr:row>1</xdr:row>
      <xdr:rowOff>66067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C9FA678-B063-4DE9-AC2C-F91218B01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12249150" y="142875"/>
          <a:ext cx="1828800" cy="4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152978</xdr:colOff>
      <xdr:row>2</xdr:row>
      <xdr:rowOff>60036</xdr:rowOff>
    </xdr:from>
    <xdr:to>
      <xdr:col>6</xdr:col>
      <xdr:colOff>662886</xdr:colOff>
      <xdr:row>2</xdr:row>
      <xdr:rowOff>1003011</xdr:rowOff>
    </xdr:to>
    <xdr:pic>
      <xdr:nvPicPr>
        <xdr:cNvPr id="4" name="Графіка 3">
          <a:extLst>
            <a:ext uri="{FF2B5EF4-FFF2-40B4-BE49-F238E27FC236}">
              <a16:creationId xmlns:a16="http://schemas.microsoft.com/office/drawing/2014/main" id="{FE7928F1-62E4-458C-9E94-B1FD5386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62160" y="770081"/>
          <a:ext cx="1219952" cy="942975"/>
        </a:xfrm>
        <a:prstGeom prst="rect">
          <a:avLst/>
        </a:prstGeom>
      </xdr:spPr>
    </xdr:pic>
    <xdr:clientData/>
  </xdr:twoCellAnchor>
  <xdr:twoCellAnchor>
    <xdr:from>
      <xdr:col>4</xdr:col>
      <xdr:colOff>473364</xdr:colOff>
      <xdr:row>0</xdr:row>
      <xdr:rowOff>132773</xdr:rowOff>
    </xdr:from>
    <xdr:to>
      <xdr:col>6</xdr:col>
      <xdr:colOff>695768</xdr:colOff>
      <xdr:row>1</xdr:row>
      <xdr:rowOff>54357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7BF49CF-8105-4324-8058-4B9C3C08D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8312728" y="132773"/>
          <a:ext cx="1902267" cy="429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350598</xdr:colOff>
      <xdr:row>45</xdr:row>
      <xdr:rowOff>39766</xdr:rowOff>
    </xdr:from>
    <xdr:to>
      <xdr:col>6</xdr:col>
      <xdr:colOff>681304</xdr:colOff>
      <xdr:row>45</xdr:row>
      <xdr:rowOff>1086086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F6DB753-95BE-4D84-A824-ACA91DDB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6379" y="18157110"/>
          <a:ext cx="1045081" cy="10463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161925</xdr:rowOff>
    </xdr:from>
    <xdr:to>
      <xdr:col>6</xdr:col>
      <xdr:colOff>590550</xdr:colOff>
      <xdr:row>1</xdr:row>
      <xdr:rowOff>14216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06E4F8C-6580-4069-BC3E-C70F3771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7562850" y="161925"/>
          <a:ext cx="1581150" cy="36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</xdr:row>
      <xdr:rowOff>50800</xdr:rowOff>
    </xdr:from>
    <xdr:to>
      <xdr:col>6</xdr:col>
      <xdr:colOff>615619</xdr:colOff>
      <xdr:row>2</xdr:row>
      <xdr:rowOff>993775</xdr:rowOff>
    </xdr:to>
    <xdr:pic>
      <xdr:nvPicPr>
        <xdr:cNvPr id="6" name="Графіка 5">
          <a:extLst>
            <a:ext uri="{FF2B5EF4-FFF2-40B4-BE49-F238E27FC236}">
              <a16:creationId xmlns:a16="http://schemas.microsoft.com/office/drawing/2014/main" id="{7DB37DA7-6ADF-4B0A-BE28-AC9BDC9CE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956550" y="762000"/>
          <a:ext cx="121251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vset.ua" TargetMode="External"/><Relationship Id="rId1" Type="http://schemas.openxmlformats.org/officeDocument/2006/relationships/hyperlink" Target="http://www.ivset.u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92F3-E21F-4F91-A715-A45DDA82A9E6}">
  <dimension ref="A1:J14"/>
  <sheetViews>
    <sheetView tabSelected="1" workbookViewId="0">
      <selection sqref="A1:C1"/>
    </sheetView>
  </sheetViews>
  <sheetFormatPr defaultColWidth="8.81640625" defaultRowHeight="14.5" x14ac:dyDescent="0.35"/>
  <cols>
    <col min="1" max="3" width="55.6328125" style="1" customWidth="1"/>
    <col min="4" max="256" width="8.81640625" style="1"/>
    <col min="257" max="257" width="77.81640625" style="1" customWidth="1"/>
    <col min="258" max="258" width="81.7265625" style="1" customWidth="1"/>
    <col min="259" max="512" width="8.81640625" style="1"/>
    <col min="513" max="513" width="77.81640625" style="1" customWidth="1"/>
    <col min="514" max="514" width="81.7265625" style="1" customWidth="1"/>
    <col min="515" max="768" width="8.81640625" style="1"/>
    <col min="769" max="769" width="77.81640625" style="1" customWidth="1"/>
    <col min="770" max="770" width="81.7265625" style="1" customWidth="1"/>
    <col min="771" max="1024" width="8.81640625" style="1"/>
    <col min="1025" max="1025" width="77.81640625" style="1" customWidth="1"/>
    <col min="1026" max="1026" width="81.7265625" style="1" customWidth="1"/>
    <col min="1027" max="1280" width="8.81640625" style="1"/>
    <col min="1281" max="1281" width="77.81640625" style="1" customWidth="1"/>
    <col min="1282" max="1282" width="81.7265625" style="1" customWidth="1"/>
    <col min="1283" max="1536" width="8.81640625" style="1"/>
    <col min="1537" max="1537" width="77.81640625" style="1" customWidth="1"/>
    <col min="1538" max="1538" width="81.7265625" style="1" customWidth="1"/>
    <col min="1539" max="1792" width="8.81640625" style="1"/>
    <col min="1793" max="1793" width="77.81640625" style="1" customWidth="1"/>
    <col min="1794" max="1794" width="81.7265625" style="1" customWidth="1"/>
    <col min="1795" max="2048" width="8.81640625" style="1"/>
    <col min="2049" max="2049" width="77.81640625" style="1" customWidth="1"/>
    <col min="2050" max="2050" width="81.7265625" style="1" customWidth="1"/>
    <col min="2051" max="2304" width="8.81640625" style="1"/>
    <col min="2305" max="2305" width="77.81640625" style="1" customWidth="1"/>
    <col min="2306" max="2306" width="81.7265625" style="1" customWidth="1"/>
    <col min="2307" max="2560" width="8.81640625" style="1"/>
    <col min="2561" max="2561" width="77.81640625" style="1" customWidth="1"/>
    <col min="2562" max="2562" width="81.7265625" style="1" customWidth="1"/>
    <col min="2563" max="2816" width="8.81640625" style="1"/>
    <col min="2817" max="2817" width="77.81640625" style="1" customWidth="1"/>
    <col min="2818" max="2818" width="81.7265625" style="1" customWidth="1"/>
    <col min="2819" max="3072" width="8.81640625" style="1"/>
    <col min="3073" max="3073" width="77.81640625" style="1" customWidth="1"/>
    <col min="3074" max="3074" width="81.7265625" style="1" customWidth="1"/>
    <col min="3075" max="3328" width="8.81640625" style="1"/>
    <col min="3329" max="3329" width="77.81640625" style="1" customWidth="1"/>
    <col min="3330" max="3330" width="81.7265625" style="1" customWidth="1"/>
    <col min="3331" max="3584" width="8.81640625" style="1"/>
    <col min="3585" max="3585" width="77.81640625" style="1" customWidth="1"/>
    <col min="3586" max="3586" width="81.7265625" style="1" customWidth="1"/>
    <col min="3587" max="3840" width="8.81640625" style="1"/>
    <col min="3841" max="3841" width="77.81640625" style="1" customWidth="1"/>
    <col min="3842" max="3842" width="81.7265625" style="1" customWidth="1"/>
    <col min="3843" max="4096" width="8.81640625" style="1"/>
    <col min="4097" max="4097" width="77.81640625" style="1" customWidth="1"/>
    <col min="4098" max="4098" width="81.7265625" style="1" customWidth="1"/>
    <col min="4099" max="4352" width="8.81640625" style="1"/>
    <col min="4353" max="4353" width="77.81640625" style="1" customWidth="1"/>
    <col min="4354" max="4354" width="81.7265625" style="1" customWidth="1"/>
    <col min="4355" max="4608" width="8.81640625" style="1"/>
    <col min="4609" max="4609" width="77.81640625" style="1" customWidth="1"/>
    <col min="4610" max="4610" width="81.7265625" style="1" customWidth="1"/>
    <col min="4611" max="4864" width="8.81640625" style="1"/>
    <col min="4865" max="4865" width="77.81640625" style="1" customWidth="1"/>
    <col min="4866" max="4866" width="81.7265625" style="1" customWidth="1"/>
    <col min="4867" max="5120" width="8.81640625" style="1"/>
    <col min="5121" max="5121" width="77.81640625" style="1" customWidth="1"/>
    <col min="5122" max="5122" width="81.7265625" style="1" customWidth="1"/>
    <col min="5123" max="5376" width="8.81640625" style="1"/>
    <col min="5377" max="5377" width="77.81640625" style="1" customWidth="1"/>
    <col min="5378" max="5378" width="81.7265625" style="1" customWidth="1"/>
    <col min="5379" max="5632" width="8.81640625" style="1"/>
    <col min="5633" max="5633" width="77.81640625" style="1" customWidth="1"/>
    <col min="5634" max="5634" width="81.7265625" style="1" customWidth="1"/>
    <col min="5635" max="5888" width="8.81640625" style="1"/>
    <col min="5889" max="5889" width="77.81640625" style="1" customWidth="1"/>
    <col min="5890" max="5890" width="81.7265625" style="1" customWidth="1"/>
    <col min="5891" max="6144" width="8.81640625" style="1"/>
    <col min="6145" max="6145" width="77.81640625" style="1" customWidth="1"/>
    <col min="6146" max="6146" width="81.7265625" style="1" customWidth="1"/>
    <col min="6147" max="6400" width="8.81640625" style="1"/>
    <col min="6401" max="6401" width="77.81640625" style="1" customWidth="1"/>
    <col min="6402" max="6402" width="81.7265625" style="1" customWidth="1"/>
    <col min="6403" max="6656" width="8.81640625" style="1"/>
    <col min="6657" max="6657" width="77.81640625" style="1" customWidth="1"/>
    <col min="6658" max="6658" width="81.7265625" style="1" customWidth="1"/>
    <col min="6659" max="6912" width="8.81640625" style="1"/>
    <col min="6913" max="6913" width="77.81640625" style="1" customWidth="1"/>
    <col min="6914" max="6914" width="81.7265625" style="1" customWidth="1"/>
    <col min="6915" max="7168" width="8.81640625" style="1"/>
    <col min="7169" max="7169" width="77.81640625" style="1" customWidth="1"/>
    <col min="7170" max="7170" width="81.7265625" style="1" customWidth="1"/>
    <col min="7171" max="7424" width="8.81640625" style="1"/>
    <col min="7425" max="7425" width="77.81640625" style="1" customWidth="1"/>
    <col min="7426" max="7426" width="81.7265625" style="1" customWidth="1"/>
    <col min="7427" max="7680" width="8.81640625" style="1"/>
    <col min="7681" max="7681" width="77.81640625" style="1" customWidth="1"/>
    <col min="7682" max="7682" width="81.7265625" style="1" customWidth="1"/>
    <col min="7683" max="7936" width="8.81640625" style="1"/>
    <col min="7937" max="7937" width="77.81640625" style="1" customWidth="1"/>
    <col min="7938" max="7938" width="81.7265625" style="1" customWidth="1"/>
    <col min="7939" max="8192" width="8.81640625" style="1"/>
    <col min="8193" max="8193" width="77.81640625" style="1" customWidth="1"/>
    <col min="8194" max="8194" width="81.7265625" style="1" customWidth="1"/>
    <col min="8195" max="8448" width="8.81640625" style="1"/>
    <col min="8449" max="8449" width="77.81640625" style="1" customWidth="1"/>
    <col min="8450" max="8450" width="81.7265625" style="1" customWidth="1"/>
    <col min="8451" max="8704" width="8.81640625" style="1"/>
    <col min="8705" max="8705" width="77.81640625" style="1" customWidth="1"/>
    <col min="8706" max="8706" width="81.7265625" style="1" customWidth="1"/>
    <col min="8707" max="8960" width="8.81640625" style="1"/>
    <col min="8961" max="8961" width="77.81640625" style="1" customWidth="1"/>
    <col min="8962" max="8962" width="81.7265625" style="1" customWidth="1"/>
    <col min="8963" max="9216" width="8.81640625" style="1"/>
    <col min="9217" max="9217" width="77.81640625" style="1" customWidth="1"/>
    <col min="9218" max="9218" width="81.7265625" style="1" customWidth="1"/>
    <col min="9219" max="9472" width="8.81640625" style="1"/>
    <col min="9473" max="9473" width="77.81640625" style="1" customWidth="1"/>
    <col min="9474" max="9474" width="81.7265625" style="1" customWidth="1"/>
    <col min="9475" max="9728" width="8.81640625" style="1"/>
    <col min="9729" max="9729" width="77.81640625" style="1" customWidth="1"/>
    <col min="9730" max="9730" width="81.7265625" style="1" customWidth="1"/>
    <col min="9731" max="9984" width="8.81640625" style="1"/>
    <col min="9985" max="9985" width="77.81640625" style="1" customWidth="1"/>
    <col min="9986" max="9986" width="81.7265625" style="1" customWidth="1"/>
    <col min="9987" max="10240" width="8.81640625" style="1"/>
    <col min="10241" max="10241" width="77.81640625" style="1" customWidth="1"/>
    <col min="10242" max="10242" width="81.7265625" style="1" customWidth="1"/>
    <col min="10243" max="10496" width="8.81640625" style="1"/>
    <col min="10497" max="10497" width="77.81640625" style="1" customWidth="1"/>
    <col min="10498" max="10498" width="81.7265625" style="1" customWidth="1"/>
    <col min="10499" max="10752" width="8.81640625" style="1"/>
    <col min="10753" max="10753" width="77.81640625" style="1" customWidth="1"/>
    <col min="10754" max="10754" width="81.7265625" style="1" customWidth="1"/>
    <col min="10755" max="11008" width="8.81640625" style="1"/>
    <col min="11009" max="11009" width="77.81640625" style="1" customWidth="1"/>
    <col min="11010" max="11010" width="81.7265625" style="1" customWidth="1"/>
    <col min="11011" max="11264" width="8.81640625" style="1"/>
    <col min="11265" max="11265" width="77.81640625" style="1" customWidth="1"/>
    <col min="11266" max="11266" width="81.7265625" style="1" customWidth="1"/>
    <col min="11267" max="11520" width="8.81640625" style="1"/>
    <col min="11521" max="11521" width="77.81640625" style="1" customWidth="1"/>
    <col min="11522" max="11522" width="81.7265625" style="1" customWidth="1"/>
    <col min="11523" max="11776" width="8.81640625" style="1"/>
    <col min="11777" max="11777" width="77.81640625" style="1" customWidth="1"/>
    <col min="11778" max="11778" width="81.7265625" style="1" customWidth="1"/>
    <col min="11779" max="12032" width="8.81640625" style="1"/>
    <col min="12033" max="12033" width="77.81640625" style="1" customWidth="1"/>
    <col min="12034" max="12034" width="81.7265625" style="1" customWidth="1"/>
    <col min="12035" max="12288" width="8.81640625" style="1"/>
    <col min="12289" max="12289" width="77.81640625" style="1" customWidth="1"/>
    <col min="12290" max="12290" width="81.7265625" style="1" customWidth="1"/>
    <col min="12291" max="12544" width="8.81640625" style="1"/>
    <col min="12545" max="12545" width="77.81640625" style="1" customWidth="1"/>
    <col min="12546" max="12546" width="81.7265625" style="1" customWidth="1"/>
    <col min="12547" max="12800" width="8.81640625" style="1"/>
    <col min="12801" max="12801" width="77.81640625" style="1" customWidth="1"/>
    <col min="12802" max="12802" width="81.7265625" style="1" customWidth="1"/>
    <col min="12803" max="13056" width="8.81640625" style="1"/>
    <col min="13057" max="13057" width="77.81640625" style="1" customWidth="1"/>
    <col min="13058" max="13058" width="81.7265625" style="1" customWidth="1"/>
    <col min="13059" max="13312" width="8.81640625" style="1"/>
    <col min="13313" max="13313" width="77.81640625" style="1" customWidth="1"/>
    <col min="13314" max="13314" width="81.7265625" style="1" customWidth="1"/>
    <col min="13315" max="13568" width="8.81640625" style="1"/>
    <col min="13569" max="13569" width="77.81640625" style="1" customWidth="1"/>
    <col min="13570" max="13570" width="81.7265625" style="1" customWidth="1"/>
    <col min="13571" max="13824" width="8.81640625" style="1"/>
    <col min="13825" max="13825" width="77.81640625" style="1" customWidth="1"/>
    <col min="13826" max="13826" width="81.7265625" style="1" customWidth="1"/>
    <col min="13827" max="14080" width="8.81640625" style="1"/>
    <col min="14081" max="14081" width="77.81640625" style="1" customWidth="1"/>
    <col min="14082" max="14082" width="81.7265625" style="1" customWidth="1"/>
    <col min="14083" max="14336" width="8.81640625" style="1"/>
    <col min="14337" max="14337" width="77.81640625" style="1" customWidth="1"/>
    <col min="14338" max="14338" width="81.7265625" style="1" customWidth="1"/>
    <col min="14339" max="14592" width="8.81640625" style="1"/>
    <col min="14593" max="14593" width="77.81640625" style="1" customWidth="1"/>
    <col min="14594" max="14594" width="81.7265625" style="1" customWidth="1"/>
    <col min="14595" max="14848" width="8.81640625" style="1"/>
    <col min="14849" max="14849" width="77.81640625" style="1" customWidth="1"/>
    <col min="14850" max="14850" width="81.7265625" style="1" customWidth="1"/>
    <col min="14851" max="15104" width="8.81640625" style="1"/>
    <col min="15105" max="15105" width="77.81640625" style="1" customWidth="1"/>
    <col min="15106" max="15106" width="81.7265625" style="1" customWidth="1"/>
    <col min="15107" max="15360" width="8.81640625" style="1"/>
    <col min="15361" max="15361" width="77.81640625" style="1" customWidth="1"/>
    <col min="15362" max="15362" width="81.7265625" style="1" customWidth="1"/>
    <col min="15363" max="15616" width="8.81640625" style="1"/>
    <col min="15617" max="15617" width="77.81640625" style="1" customWidth="1"/>
    <col min="15618" max="15618" width="81.7265625" style="1" customWidth="1"/>
    <col min="15619" max="15872" width="8.81640625" style="1"/>
    <col min="15873" max="15873" width="77.81640625" style="1" customWidth="1"/>
    <col min="15874" max="15874" width="81.7265625" style="1" customWidth="1"/>
    <col min="15875" max="16128" width="8.81640625" style="1"/>
    <col min="16129" max="16129" width="77.81640625" style="1" customWidth="1"/>
    <col min="16130" max="16130" width="81.7265625" style="1" customWidth="1"/>
    <col min="16131" max="16384" width="8.81640625" style="1"/>
  </cols>
  <sheetData>
    <row r="1" spans="1:10" ht="30" customHeight="1" x14ac:dyDescent="0.35">
      <c r="A1" s="181" t="s">
        <v>1062</v>
      </c>
      <c r="B1" s="182"/>
      <c r="C1" s="183"/>
    </row>
    <row r="2" spans="1:10" ht="30" customHeight="1" x14ac:dyDescent="0.35">
      <c r="A2" s="184" t="s">
        <v>1037</v>
      </c>
      <c r="B2" s="185"/>
      <c r="C2" s="186"/>
    </row>
    <row r="3" spans="1:10" s="159" customFormat="1" ht="50" customHeight="1" x14ac:dyDescent="0.45">
      <c r="A3" s="171" t="s">
        <v>1040</v>
      </c>
      <c r="B3" s="172" t="s">
        <v>1041</v>
      </c>
      <c r="C3" s="173" t="s">
        <v>1044</v>
      </c>
    </row>
    <row r="4" spans="1:10" s="159" customFormat="1" ht="50" customHeight="1" x14ac:dyDescent="0.45">
      <c r="A4" s="168" t="s">
        <v>675</v>
      </c>
      <c r="B4" s="169" t="s">
        <v>1042</v>
      </c>
      <c r="C4" s="170" t="s">
        <v>1045</v>
      </c>
      <c r="D4" s="160"/>
      <c r="E4" s="160"/>
      <c r="F4" s="161"/>
      <c r="G4" s="161"/>
      <c r="H4" s="161"/>
      <c r="I4" s="161"/>
      <c r="J4" s="161"/>
    </row>
    <row r="5" spans="1:10" s="159" customFormat="1" ht="50" customHeight="1" x14ac:dyDescent="0.45">
      <c r="A5" s="174" t="s">
        <v>674</v>
      </c>
      <c r="B5" s="175" t="s">
        <v>1043</v>
      </c>
      <c r="C5" s="176" t="s">
        <v>1049</v>
      </c>
    </row>
    <row r="6" spans="1:10" ht="22" customHeight="1" x14ac:dyDescent="0.35">
      <c r="A6" s="190" t="s">
        <v>1039</v>
      </c>
      <c r="B6" s="191"/>
      <c r="C6" s="192"/>
    </row>
    <row r="7" spans="1:10" ht="22" customHeight="1" x14ac:dyDescent="0.35">
      <c r="A7" s="193" t="s">
        <v>1047</v>
      </c>
      <c r="B7" s="194"/>
      <c r="C7" s="195"/>
    </row>
    <row r="8" spans="1:10" ht="22" customHeight="1" x14ac:dyDescent="0.35">
      <c r="A8" s="196" t="s">
        <v>1048</v>
      </c>
      <c r="B8" s="197"/>
      <c r="C8" s="198"/>
    </row>
    <row r="9" spans="1:10" ht="20" customHeight="1" x14ac:dyDescent="0.35">
      <c r="A9" s="162" t="s">
        <v>1032</v>
      </c>
      <c r="B9" s="187"/>
      <c r="C9" s="163" t="s">
        <v>1033</v>
      </c>
    </row>
    <row r="10" spans="1:10" ht="20" customHeight="1" x14ac:dyDescent="0.35">
      <c r="A10" s="164" t="s">
        <v>1059</v>
      </c>
      <c r="B10" s="188"/>
      <c r="C10" s="165" t="s">
        <v>1034</v>
      </c>
    </row>
    <row r="11" spans="1:10" ht="20" customHeight="1" x14ac:dyDescent="0.35">
      <c r="A11" s="166" t="s">
        <v>1035</v>
      </c>
      <c r="B11" s="189"/>
      <c r="C11" s="167" t="s">
        <v>1036</v>
      </c>
    </row>
    <row r="12" spans="1:10" ht="20.149999999999999" customHeight="1" x14ac:dyDescent="0.35"/>
    <row r="13" spans="1:10" ht="20.149999999999999" customHeight="1" x14ac:dyDescent="0.35"/>
    <row r="14" spans="1:10" ht="20.149999999999999" customHeight="1" x14ac:dyDescent="0.35"/>
  </sheetData>
  <mergeCells count="6">
    <mergeCell ref="A1:C1"/>
    <mergeCell ref="A2:C2"/>
    <mergeCell ref="B9:B11"/>
    <mergeCell ref="A6:C6"/>
    <mergeCell ref="A7:C7"/>
    <mergeCell ref="A8:C8"/>
  </mergeCells>
  <hyperlinks>
    <hyperlink ref="A9" r:id="rId1" xr:uid="{47892171-B4DA-4D7F-B1F2-3405A4C9705A}"/>
    <hyperlink ref="A11" r:id="rId2" xr:uid="{39E605FD-533F-4CF4-99C9-2AE401AEF7DF}"/>
    <hyperlink ref="A3" location="ІФА!A4" display="ІФА набори GSD Frankfurt GmbH Аутоімунні захворювання" xr:uid="{3ECAA49D-34B4-4690-91C7-4E4F94326FEB}"/>
    <hyperlink ref="A4" location="ІФА!A9" display="Гормони" xr:uid="{BF18F9FB-478E-45DE-A58E-C960FDA4BB66}"/>
    <hyperlink ref="A5" location="ІФА!A39" display="Інфекційні захворювання" xr:uid="{FA76E90C-127A-473F-A6C5-158576ADF67E}"/>
    <hyperlink ref="B3" location="ІФА!A155" display="ІФА набори Seramum Diagnostica GmbH Інфекційні захворювання                                                                 " xr:uid="{894F782C-4177-4C4E-A9F6-8C901B8D8566}"/>
    <hyperlink ref="B4" location="ПЛР!A1" display="ПЛР набори                                                                          GSD Frankfurt GmbH" xr:uid="{0FFEBFC0-147D-4F69-A86A-CB1E8CFF8AD6}"/>
    <hyperlink ref="B5" location="Імуноблот!A1" display="Імуноблот набори                                                  GSD Frankfurt GmbH" xr:uid="{08F38BF5-A4D7-41BE-89F3-B9162391AB7C}"/>
    <hyperlink ref="C3" location="Ветеринарія!A1" display="Ветеринарні набори ІФА та імуноблот       GSD Frankfurt GmbH" xr:uid="{FA675EFD-665A-4602-AF76-4BBB167A32D7}"/>
    <hyperlink ref="C4" location="Реагенти!A1" display="Реагенти                                                                                        GSD Frankfurt GmbH&amp;Seramum Diagnostica GmbH" xr:uid="{2CB13325-E216-48D7-817F-34EFE40B9C49}"/>
    <hyperlink ref="C5" location="Аналізатори!A1" display="Автоматичні аналізатори                                               Gold Standard Diagnostics LLC" xr:uid="{757AC02B-3297-4CA4-ABAC-29921001984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zoomScale="84" zoomScaleNormal="84" workbookViewId="0">
      <selection activeCell="A3" sqref="A3:I3"/>
    </sheetView>
  </sheetViews>
  <sheetFormatPr defaultColWidth="9.1796875" defaultRowHeight="14.5" x14ac:dyDescent="0.35"/>
  <cols>
    <col min="1" max="1" width="18.54296875" style="1" bestFit="1" customWidth="1"/>
    <col min="2" max="2" width="44.54296875" style="1" customWidth="1"/>
    <col min="3" max="3" width="44.26953125" style="1" customWidth="1"/>
    <col min="4" max="4" width="19" style="1" customWidth="1"/>
    <col min="5" max="5" width="22.7265625" style="1" customWidth="1"/>
    <col min="6" max="6" width="18" style="1" customWidth="1"/>
    <col min="7" max="8" width="10.54296875" style="1" customWidth="1"/>
    <col min="9" max="9" width="11" style="1" bestFit="1" customWidth="1"/>
    <col min="10" max="16384" width="9.1796875" style="1"/>
  </cols>
  <sheetData>
    <row r="1" spans="1:9" s="2" customFormat="1" ht="40" customHeight="1" x14ac:dyDescent="0.35">
      <c r="A1" s="203" t="s">
        <v>746</v>
      </c>
      <c r="B1" s="203"/>
      <c r="C1" s="203"/>
      <c r="D1" s="203"/>
      <c r="E1" s="203"/>
      <c r="F1" s="203"/>
      <c r="G1" s="203"/>
      <c r="H1" s="203"/>
      <c r="I1" s="203"/>
    </row>
    <row r="2" spans="1:9" s="3" customFormat="1" ht="16" thickBot="1" x14ac:dyDescent="0.4">
      <c r="A2" s="202" t="s">
        <v>748</v>
      </c>
      <c r="B2" s="202"/>
      <c r="C2" s="202"/>
      <c r="D2" s="202"/>
      <c r="E2" s="202"/>
      <c r="F2" s="202"/>
      <c r="G2" s="202"/>
      <c r="H2" s="202"/>
      <c r="I2" s="202"/>
    </row>
    <row r="3" spans="1:9" s="2" customFormat="1" ht="88" customHeight="1" thickBot="1" x14ac:dyDescent="0.4">
      <c r="A3" s="199" t="s">
        <v>1028</v>
      </c>
      <c r="B3" s="200"/>
      <c r="C3" s="200"/>
      <c r="D3" s="200"/>
      <c r="E3" s="200"/>
      <c r="F3" s="200"/>
      <c r="G3" s="200"/>
      <c r="H3" s="200"/>
      <c r="I3" s="201"/>
    </row>
    <row r="4" spans="1:9" s="3" customFormat="1" ht="35.15" customHeight="1" x14ac:dyDescent="0.35">
      <c r="A4" s="212" t="s">
        <v>676</v>
      </c>
      <c r="B4" s="213"/>
      <c r="C4" s="213"/>
      <c r="D4" s="213"/>
      <c r="E4" s="213"/>
      <c r="F4" s="213"/>
      <c r="G4" s="213"/>
      <c r="H4" s="214"/>
      <c r="I4" s="215"/>
    </row>
    <row r="5" spans="1:9" ht="35.15" customHeight="1" x14ac:dyDescent="0.35">
      <c r="A5" s="28" t="s">
        <v>35</v>
      </c>
      <c r="B5" s="7" t="s">
        <v>37</v>
      </c>
      <c r="C5" s="7" t="s">
        <v>36</v>
      </c>
      <c r="D5" s="7" t="s">
        <v>684</v>
      </c>
      <c r="E5" s="7" t="s">
        <v>685</v>
      </c>
      <c r="F5" s="7" t="s">
        <v>686</v>
      </c>
      <c r="G5" s="7" t="s">
        <v>122</v>
      </c>
      <c r="H5" s="35" t="s">
        <v>750</v>
      </c>
      <c r="I5" s="29" t="s">
        <v>749</v>
      </c>
    </row>
    <row r="6" spans="1:9" s="42" customFormat="1" ht="30" customHeight="1" x14ac:dyDescent="0.35">
      <c r="A6" s="33" t="s">
        <v>100</v>
      </c>
      <c r="B6" s="40" t="s">
        <v>599</v>
      </c>
      <c r="C6" s="40" t="s">
        <v>600</v>
      </c>
      <c r="D6" s="40" t="s">
        <v>753</v>
      </c>
      <c r="E6" s="40" t="s">
        <v>754</v>
      </c>
      <c r="F6" s="40" t="s">
        <v>755</v>
      </c>
      <c r="G6" s="41">
        <v>96</v>
      </c>
      <c r="H6" s="41">
        <v>136</v>
      </c>
      <c r="I6" s="73">
        <f>H6*1.07</f>
        <v>145.52000000000001</v>
      </c>
    </row>
    <row r="7" spans="1:9" s="42" customFormat="1" ht="30" customHeight="1" x14ac:dyDescent="0.35">
      <c r="A7" s="30" t="s">
        <v>74</v>
      </c>
      <c r="B7" s="36" t="s">
        <v>564</v>
      </c>
      <c r="C7" s="36" t="s">
        <v>565</v>
      </c>
      <c r="D7" s="36" t="s">
        <v>756</v>
      </c>
      <c r="E7" s="36" t="s">
        <v>757</v>
      </c>
      <c r="F7" s="36" t="s">
        <v>755</v>
      </c>
      <c r="G7" s="43">
        <v>96</v>
      </c>
      <c r="H7" s="43">
        <v>136</v>
      </c>
      <c r="I7" s="74">
        <f t="shared" ref="I7:I8" si="0">H7*1.07</f>
        <v>145.52000000000001</v>
      </c>
    </row>
    <row r="8" spans="1:9" s="42" customFormat="1" ht="30" customHeight="1" x14ac:dyDescent="0.35">
      <c r="A8" s="31" t="s">
        <v>108</v>
      </c>
      <c r="B8" s="37" t="s">
        <v>613</v>
      </c>
      <c r="C8" s="44" t="s">
        <v>614</v>
      </c>
      <c r="D8" s="44" t="s">
        <v>753</v>
      </c>
      <c r="E8" s="44" t="s">
        <v>758</v>
      </c>
      <c r="F8" s="44" t="s">
        <v>755</v>
      </c>
      <c r="G8" s="6">
        <v>96</v>
      </c>
      <c r="H8" s="6">
        <v>236</v>
      </c>
      <c r="I8" s="75">
        <f t="shared" si="0"/>
        <v>252.52</v>
      </c>
    </row>
    <row r="9" spans="1:9" ht="35.15" customHeight="1" x14ac:dyDescent="0.35">
      <c r="A9" s="216" t="s">
        <v>675</v>
      </c>
      <c r="B9" s="217"/>
      <c r="C9" s="217"/>
      <c r="D9" s="217"/>
      <c r="E9" s="217"/>
      <c r="F9" s="217"/>
      <c r="G9" s="217"/>
      <c r="H9" s="218"/>
      <c r="I9" s="219"/>
    </row>
    <row r="10" spans="1:9" ht="35.15" customHeight="1" x14ac:dyDescent="0.35">
      <c r="A10" s="32" t="s">
        <v>35</v>
      </c>
      <c r="B10" s="8" t="s">
        <v>37</v>
      </c>
      <c r="C10" s="8" t="s">
        <v>36</v>
      </c>
      <c r="D10" s="7" t="s">
        <v>684</v>
      </c>
      <c r="E10" s="7" t="s">
        <v>685</v>
      </c>
      <c r="F10" s="7" t="s">
        <v>686</v>
      </c>
      <c r="G10" s="8" t="s">
        <v>122</v>
      </c>
      <c r="H10" s="35" t="s">
        <v>750</v>
      </c>
      <c r="I10" s="29" t="s">
        <v>749</v>
      </c>
    </row>
    <row r="11" spans="1:9" s="47" customFormat="1" ht="30" customHeight="1" x14ac:dyDescent="0.35">
      <c r="A11" s="45" t="s">
        <v>110</v>
      </c>
      <c r="B11" s="40" t="s">
        <v>629</v>
      </c>
      <c r="C11" s="40" t="s">
        <v>630</v>
      </c>
      <c r="D11" s="40" t="s">
        <v>759</v>
      </c>
      <c r="E11" s="40" t="s">
        <v>760</v>
      </c>
      <c r="F11" s="40" t="s">
        <v>761</v>
      </c>
      <c r="G11" s="46">
        <v>96</v>
      </c>
      <c r="H11" s="46">
        <v>145</v>
      </c>
      <c r="I11" s="104">
        <f t="shared" ref="I11:I38" si="1">H11*1.07</f>
        <v>155.15</v>
      </c>
    </row>
    <row r="12" spans="1:9" s="47" customFormat="1" ht="30" customHeight="1" x14ac:dyDescent="0.35">
      <c r="A12" s="38" t="s">
        <v>111</v>
      </c>
      <c r="B12" s="36" t="s">
        <v>631</v>
      </c>
      <c r="C12" s="36" t="s">
        <v>632</v>
      </c>
      <c r="D12" s="36" t="s">
        <v>762</v>
      </c>
      <c r="E12" s="36" t="s">
        <v>763</v>
      </c>
      <c r="F12" s="36" t="s">
        <v>761</v>
      </c>
      <c r="G12" s="48">
        <v>96</v>
      </c>
      <c r="H12" s="48">
        <v>145</v>
      </c>
      <c r="I12" s="105">
        <f t="shared" si="1"/>
        <v>155.15</v>
      </c>
    </row>
    <row r="13" spans="1:9" s="47" customFormat="1" ht="30" customHeight="1" x14ac:dyDescent="0.35">
      <c r="A13" s="49" t="s">
        <v>413</v>
      </c>
      <c r="B13" s="50" t="s">
        <v>656</v>
      </c>
      <c r="C13" s="50" t="s">
        <v>657</v>
      </c>
      <c r="D13" s="50" t="s">
        <v>764</v>
      </c>
      <c r="E13" s="50" t="s">
        <v>765</v>
      </c>
      <c r="F13" s="50" t="s">
        <v>766</v>
      </c>
      <c r="G13" s="51">
        <v>96</v>
      </c>
      <c r="H13" s="51">
        <v>167</v>
      </c>
      <c r="I13" s="106">
        <f t="shared" si="1"/>
        <v>178.69</v>
      </c>
    </row>
    <row r="14" spans="1:9" s="47" customFormat="1" ht="30" customHeight="1" x14ac:dyDescent="0.35">
      <c r="A14" s="38" t="s">
        <v>112</v>
      </c>
      <c r="B14" s="36" t="s">
        <v>635</v>
      </c>
      <c r="C14" s="36" t="s">
        <v>636</v>
      </c>
      <c r="D14" s="36" t="s">
        <v>762</v>
      </c>
      <c r="E14" s="36" t="s">
        <v>767</v>
      </c>
      <c r="F14" s="36" t="s">
        <v>761</v>
      </c>
      <c r="G14" s="48">
        <v>96</v>
      </c>
      <c r="H14" s="48">
        <v>145</v>
      </c>
      <c r="I14" s="105">
        <f t="shared" si="1"/>
        <v>155.15</v>
      </c>
    </row>
    <row r="15" spans="1:9" s="47" customFormat="1" ht="30" customHeight="1" x14ac:dyDescent="0.35">
      <c r="A15" s="49" t="s">
        <v>671</v>
      </c>
      <c r="B15" s="50" t="s">
        <v>679</v>
      </c>
      <c r="C15" s="50" t="s">
        <v>672</v>
      </c>
      <c r="D15" s="50" t="s">
        <v>768</v>
      </c>
      <c r="E15" s="50" t="s">
        <v>769</v>
      </c>
      <c r="F15" s="50" t="s">
        <v>770</v>
      </c>
      <c r="G15" s="51">
        <v>96</v>
      </c>
      <c r="H15" s="51">
        <v>176</v>
      </c>
      <c r="I15" s="106">
        <f t="shared" si="1"/>
        <v>188.32000000000002</v>
      </c>
    </row>
    <row r="16" spans="1:9" s="47" customFormat="1" ht="30" customHeight="1" x14ac:dyDescent="0.35">
      <c r="A16" s="38" t="s">
        <v>100</v>
      </c>
      <c r="B16" s="36" t="s">
        <v>599</v>
      </c>
      <c r="C16" s="36" t="s">
        <v>600</v>
      </c>
      <c r="D16" s="36" t="s">
        <v>753</v>
      </c>
      <c r="E16" s="36" t="s">
        <v>799</v>
      </c>
      <c r="F16" s="36" t="s">
        <v>755</v>
      </c>
      <c r="G16" s="48">
        <v>96</v>
      </c>
      <c r="H16" s="48">
        <v>136</v>
      </c>
      <c r="I16" s="105">
        <f t="shared" si="1"/>
        <v>145.52000000000001</v>
      </c>
    </row>
    <row r="17" spans="1:9" s="47" customFormat="1" ht="30" customHeight="1" x14ac:dyDescent="0.35">
      <c r="A17" s="49" t="s">
        <v>74</v>
      </c>
      <c r="B17" s="50" t="s">
        <v>564</v>
      </c>
      <c r="C17" s="50" t="s">
        <v>565</v>
      </c>
      <c r="D17" s="50" t="s">
        <v>756</v>
      </c>
      <c r="E17" s="50" t="s">
        <v>757</v>
      </c>
      <c r="F17" s="50" t="s">
        <v>755</v>
      </c>
      <c r="G17" s="51">
        <v>96</v>
      </c>
      <c r="H17" s="51">
        <v>136</v>
      </c>
      <c r="I17" s="106">
        <f t="shared" si="1"/>
        <v>145.52000000000001</v>
      </c>
    </row>
    <row r="18" spans="1:9" s="47" customFormat="1" ht="30" customHeight="1" x14ac:dyDescent="0.35">
      <c r="A18" s="38" t="s">
        <v>115</v>
      </c>
      <c r="B18" s="36" t="s">
        <v>641</v>
      </c>
      <c r="C18" s="36" t="s">
        <v>642</v>
      </c>
      <c r="D18" s="36" t="s">
        <v>768</v>
      </c>
      <c r="E18" s="36" t="s">
        <v>771</v>
      </c>
      <c r="F18" s="36" t="s">
        <v>761</v>
      </c>
      <c r="G18" s="48">
        <v>96</v>
      </c>
      <c r="H18" s="48">
        <v>113</v>
      </c>
      <c r="I18" s="105">
        <f t="shared" si="1"/>
        <v>120.91000000000001</v>
      </c>
    </row>
    <row r="19" spans="1:9" s="47" customFormat="1" ht="30" customHeight="1" x14ac:dyDescent="0.35">
      <c r="A19" s="49" t="s">
        <v>109</v>
      </c>
      <c r="B19" s="50" t="s">
        <v>625</v>
      </c>
      <c r="C19" s="50" t="s">
        <v>626</v>
      </c>
      <c r="D19" s="50" t="s">
        <v>768</v>
      </c>
      <c r="E19" s="50" t="s">
        <v>772</v>
      </c>
      <c r="F19" s="50" t="s">
        <v>773</v>
      </c>
      <c r="G19" s="51">
        <v>96</v>
      </c>
      <c r="H19" s="51">
        <v>145</v>
      </c>
      <c r="I19" s="106">
        <f t="shared" si="1"/>
        <v>155.15</v>
      </c>
    </row>
    <row r="20" spans="1:9" s="47" customFormat="1" ht="30" customHeight="1" x14ac:dyDescent="0.35">
      <c r="A20" s="38" t="s">
        <v>666</v>
      </c>
      <c r="B20" s="36" t="s">
        <v>667</v>
      </c>
      <c r="C20" s="36" t="s">
        <v>668</v>
      </c>
      <c r="D20" s="36" t="s">
        <v>768</v>
      </c>
      <c r="E20" s="36" t="s">
        <v>774</v>
      </c>
      <c r="F20" s="36" t="s">
        <v>775</v>
      </c>
      <c r="G20" s="48">
        <v>96</v>
      </c>
      <c r="H20" s="48">
        <v>167</v>
      </c>
      <c r="I20" s="105">
        <f t="shared" si="1"/>
        <v>178.69</v>
      </c>
    </row>
    <row r="21" spans="1:9" s="47" customFormat="1" ht="30" customHeight="1" x14ac:dyDescent="0.35">
      <c r="A21" s="49" t="s">
        <v>670</v>
      </c>
      <c r="B21" s="50" t="s">
        <v>680</v>
      </c>
      <c r="C21" s="50" t="s">
        <v>673</v>
      </c>
      <c r="D21" s="50" t="s">
        <v>776</v>
      </c>
      <c r="E21" s="50" t="s">
        <v>777</v>
      </c>
      <c r="F21" s="50" t="s">
        <v>766</v>
      </c>
      <c r="G21" s="51">
        <v>96</v>
      </c>
      <c r="H21" s="51">
        <v>193</v>
      </c>
      <c r="I21" s="106">
        <f t="shared" si="1"/>
        <v>206.51000000000002</v>
      </c>
    </row>
    <row r="22" spans="1:9" s="47" customFormat="1" ht="30" customHeight="1" x14ac:dyDescent="0.35">
      <c r="A22" s="38" t="s">
        <v>307</v>
      </c>
      <c r="B22" s="36" t="s">
        <v>633</v>
      </c>
      <c r="C22" s="36" t="s">
        <v>634</v>
      </c>
      <c r="D22" s="36" t="s">
        <v>768</v>
      </c>
      <c r="E22" s="36" t="s">
        <v>778</v>
      </c>
      <c r="F22" s="36" t="s">
        <v>773</v>
      </c>
      <c r="G22" s="48">
        <v>96</v>
      </c>
      <c r="H22" s="48">
        <v>145</v>
      </c>
      <c r="I22" s="105">
        <f t="shared" si="1"/>
        <v>155.15</v>
      </c>
    </row>
    <row r="23" spans="1:9" s="47" customFormat="1" ht="30" customHeight="1" x14ac:dyDescent="0.35">
      <c r="A23" s="49" t="s">
        <v>415</v>
      </c>
      <c r="B23" s="50" t="s">
        <v>660</v>
      </c>
      <c r="C23" s="50" t="s">
        <v>661</v>
      </c>
      <c r="D23" s="50" t="s">
        <v>768</v>
      </c>
      <c r="E23" s="50" t="s">
        <v>779</v>
      </c>
      <c r="F23" s="50" t="s">
        <v>755</v>
      </c>
      <c r="G23" s="51">
        <v>96</v>
      </c>
      <c r="H23" s="51">
        <v>107</v>
      </c>
      <c r="I23" s="106">
        <f t="shared" si="1"/>
        <v>114.49000000000001</v>
      </c>
    </row>
    <row r="24" spans="1:9" s="47" customFormat="1" ht="30" customHeight="1" x14ac:dyDescent="0.35">
      <c r="A24" s="38" t="s">
        <v>309</v>
      </c>
      <c r="B24" s="36" t="s">
        <v>643</v>
      </c>
      <c r="C24" s="36" t="s">
        <v>644</v>
      </c>
      <c r="D24" s="36" t="s">
        <v>768</v>
      </c>
      <c r="E24" s="36" t="s">
        <v>780</v>
      </c>
      <c r="F24" s="36" t="s">
        <v>766</v>
      </c>
      <c r="G24" s="48">
        <v>96</v>
      </c>
      <c r="H24" s="48">
        <v>129</v>
      </c>
      <c r="I24" s="105">
        <f t="shared" si="1"/>
        <v>138.03</v>
      </c>
    </row>
    <row r="25" spans="1:9" s="47" customFormat="1" ht="30" customHeight="1" x14ac:dyDescent="0.35">
      <c r="A25" s="49" t="s">
        <v>56</v>
      </c>
      <c r="B25" s="50" t="s">
        <v>507</v>
      </c>
      <c r="C25" s="50" t="s">
        <v>508</v>
      </c>
      <c r="D25" s="50" t="s">
        <v>768</v>
      </c>
      <c r="E25" s="50" t="s">
        <v>781</v>
      </c>
      <c r="F25" s="50" t="s">
        <v>766</v>
      </c>
      <c r="G25" s="51">
        <v>96</v>
      </c>
      <c r="H25" s="51">
        <v>124</v>
      </c>
      <c r="I25" s="106">
        <f t="shared" si="1"/>
        <v>132.68</v>
      </c>
    </row>
    <row r="26" spans="1:9" s="47" customFormat="1" ht="30" customHeight="1" x14ac:dyDescent="0.35">
      <c r="A26" s="38" t="s">
        <v>308</v>
      </c>
      <c r="B26" s="36" t="s">
        <v>645</v>
      </c>
      <c r="C26" s="36" t="s">
        <v>646</v>
      </c>
      <c r="D26" s="36" t="s">
        <v>768</v>
      </c>
      <c r="E26" s="36" t="s">
        <v>782</v>
      </c>
      <c r="F26" s="36" t="s">
        <v>773</v>
      </c>
      <c r="G26" s="48">
        <v>96</v>
      </c>
      <c r="H26" s="48">
        <v>195</v>
      </c>
      <c r="I26" s="105">
        <f t="shared" si="1"/>
        <v>208.65</v>
      </c>
    </row>
    <row r="27" spans="1:9" s="47" customFormat="1" ht="30" customHeight="1" x14ac:dyDescent="0.35">
      <c r="A27" s="49" t="s">
        <v>417</v>
      </c>
      <c r="B27" s="50" t="s">
        <v>664</v>
      </c>
      <c r="C27" s="50" t="s">
        <v>665</v>
      </c>
      <c r="D27" s="50" t="s">
        <v>768</v>
      </c>
      <c r="E27" s="50" t="s">
        <v>783</v>
      </c>
      <c r="F27" s="50" t="s">
        <v>784</v>
      </c>
      <c r="G27" s="51">
        <v>96</v>
      </c>
      <c r="H27" s="51">
        <v>109</v>
      </c>
      <c r="I27" s="106">
        <f t="shared" si="1"/>
        <v>116.63000000000001</v>
      </c>
    </row>
    <row r="28" spans="1:9" s="47" customFormat="1" ht="30" customHeight="1" x14ac:dyDescent="0.35">
      <c r="A28" s="38" t="s">
        <v>119</v>
      </c>
      <c r="B28" s="36" t="s">
        <v>652</v>
      </c>
      <c r="C28" s="36" t="s">
        <v>653</v>
      </c>
      <c r="D28" s="36" t="s">
        <v>756</v>
      </c>
      <c r="E28" s="36" t="s">
        <v>785</v>
      </c>
      <c r="F28" s="36" t="s">
        <v>761</v>
      </c>
      <c r="G28" s="48">
        <v>96</v>
      </c>
      <c r="H28" s="48">
        <v>244</v>
      </c>
      <c r="I28" s="105">
        <f t="shared" si="1"/>
        <v>261.08000000000004</v>
      </c>
    </row>
    <row r="29" spans="1:9" s="47" customFormat="1" ht="30" customHeight="1" x14ac:dyDescent="0.35">
      <c r="A29" s="49" t="s">
        <v>416</v>
      </c>
      <c r="B29" s="50" t="s">
        <v>662</v>
      </c>
      <c r="C29" s="50" t="s">
        <v>663</v>
      </c>
      <c r="D29" s="50" t="s">
        <v>776</v>
      </c>
      <c r="E29" s="50" t="s">
        <v>786</v>
      </c>
      <c r="F29" s="50" t="s">
        <v>787</v>
      </c>
      <c r="G29" s="51">
        <v>96</v>
      </c>
      <c r="H29" s="51">
        <v>178</v>
      </c>
      <c r="I29" s="106">
        <f t="shared" si="1"/>
        <v>190.46</v>
      </c>
    </row>
    <row r="30" spans="1:9" s="47" customFormat="1" ht="30" customHeight="1" x14ac:dyDescent="0.35">
      <c r="A30" s="38" t="s">
        <v>114</v>
      </c>
      <c r="B30" s="36" t="s">
        <v>639</v>
      </c>
      <c r="C30" s="36" t="s">
        <v>640</v>
      </c>
      <c r="D30" s="36" t="s">
        <v>768</v>
      </c>
      <c r="E30" s="36" t="s">
        <v>788</v>
      </c>
      <c r="F30" s="36" t="s">
        <v>773</v>
      </c>
      <c r="G30" s="48">
        <v>96</v>
      </c>
      <c r="H30" s="48">
        <v>109</v>
      </c>
      <c r="I30" s="105">
        <f t="shared" si="1"/>
        <v>116.63000000000001</v>
      </c>
    </row>
    <row r="31" spans="1:9" s="47" customFormat="1" ht="30" customHeight="1" x14ac:dyDescent="0.35">
      <c r="A31" s="49" t="s">
        <v>669</v>
      </c>
      <c r="B31" s="50" t="s">
        <v>654</v>
      </c>
      <c r="C31" s="50" t="s">
        <v>655</v>
      </c>
      <c r="D31" s="50" t="s">
        <v>789</v>
      </c>
      <c r="E31" s="50" t="s">
        <v>790</v>
      </c>
      <c r="F31" s="50" t="s">
        <v>773</v>
      </c>
      <c r="G31" s="51">
        <v>96</v>
      </c>
      <c r="H31" s="51">
        <v>137</v>
      </c>
      <c r="I31" s="106">
        <f t="shared" si="1"/>
        <v>146.59</v>
      </c>
    </row>
    <row r="32" spans="1:9" s="47" customFormat="1" ht="30" customHeight="1" x14ac:dyDescent="0.35">
      <c r="A32" s="38" t="s">
        <v>414</v>
      </c>
      <c r="B32" s="36" t="s">
        <v>658</v>
      </c>
      <c r="C32" s="36" t="s">
        <v>659</v>
      </c>
      <c r="D32" s="36" t="s">
        <v>768</v>
      </c>
      <c r="E32" s="36" t="s">
        <v>791</v>
      </c>
      <c r="F32" s="36" t="s">
        <v>792</v>
      </c>
      <c r="G32" s="48">
        <v>96</v>
      </c>
      <c r="H32" s="48">
        <v>103</v>
      </c>
      <c r="I32" s="105">
        <f t="shared" si="1"/>
        <v>110.21000000000001</v>
      </c>
    </row>
    <row r="33" spans="1:9" s="47" customFormat="1" ht="30" customHeight="1" x14ac:dyDescent="0.35">
      <c r="A33" s="49" t="s">
        <v>108</v>
      </c>
      <c r="B33" s="50" t="s">
        <v>613</v>
      </c>
      <c r="C33" s="50" t="s">
        <v>614</v>
      </c>
      <c r="D33" s="50" t="s">
        <v>753</v>
      </c>
      <c r="E33" s="50" t="s">
        <v>758</v>
      </c>
      <c r="F33" s="50" t="s">
        <v>755</v>
      </c>
      <c r="G33" s="51">
        <v>96</v>
      </c>
      <c r="H33" s="51">
        <v>236</v>
      </c>
      <c r="I33" s="106">
        <f t="shared" si="1"/>
        <v>252.52</v>
      </c>
    </row>
    <row r="34" spans="1:9" s="39" customFormat="1" ht="30" customHeight="1" x14ac:dyDescent="0.35">
      <c r="A34" s="38" t="s">
        <v>302</v>
      </c>
      <c r="B34" s="36" t="s">
        <v>627</v>
      </c>
      <c r="C34" s="36" t="s">
        <v>628</v>
      </c>
      <c r="D34" s="36" t="s">
        <v>768</v>
      </c>
      <c r="E34" s="36" t="s">
        <v>793</v>
      </c>
      <c r="F34" s="36" t="s">
        <v>761</v>
      </c>
      <c r="G34" s="48">
        <v>96</v>
      </c>
      <c r="H34" s="48">
        <v>145</v>
      </c>
      <c r="I34" s="105">
        <f t="shared" si="1"/>
        <v>155.15</v>
      </c>
    </row>
    <row r="35" spans="1:9" s="47" customFormat="1" ht="30" customHeight="1" x14ac:dyDescent="0.35">
      <c r="A35" s="49" t="s">
        <v>647</v>
      </c>
      <c r="B35" s="50" t="s">
        <v>648</v>
      </c>
      <c r="C35" s="50" t="s">
        <v>649</v>
      </c>
      <c r="D35" s="50" t="s">
        <v>768</v>
      </c>
      <c r="E35" s="50" t="s">
        <v>794</v>
      </c>
      <c r="F35" s="50" t="s">
        <v>766</v>
      </c>
      <c r="G35" s="51">
        <v>96</v>
      </c>
      <c r="H35" s="51">
        <v>111</v>
      </c>
      <c r="I35" s="106">
        <f t="shared" si="1"/>
        <v>118.77000000000001</v>
      </c>
    </row>
    <row r="36" spans="1:9" s="47" customFormat="1" ht="30" customHeight="1" x14ac:dyDescent="0.35">
      <c r="A36" s="38" t="s">
        <v>118</v>
      </c>
      <c r="B36" s="36" t="s">
        <v>650</v>
      </c>
      <c r="C36" s="36" t="s">
        <v>651</v>
      </c>
      <c r="D36" s="36" t="s">
        <v>768</v>
      </c>
      <c r="E36" s="36" t="s">
        <v>795</v>
      </c>
      <c r="F36" s="36" t="s">
        <v>761</v>
      </c>
      <c r="G36" s="48">
        <v>96</v>
      </c>
      <c r="H36" s="48">
        <v>111</v>
      </c>
      <c r="I36" s="105">
        <f t="shared" si="1"/>
        <v>118.77000000000001</v>
      </c>
    </row>
    <row r="37" spans="1:9" s="47" customFormat="1" ht="30" customHeight="1" x14ac:dyDescent="0.35">
      <c r="A37" s="49" t="s">
        <v>81</v>
      </c>
      <c r="B37" s="50" t="s">
        <v>583</v>
      </c>
      <c r="C37" s="50" t="s">
        <v>584</v>
      </c>
      <c r="D37" s="50" t="s">
        <v>768</v>
      </c>
      <c r="E37" s="50" t="s">
        <v>796</v>
      </c>
      <c r="F37" s="50" t="s">
        <v>766</v>
      </c>
      <c r="G37" s="51">
        <v>96</v>
      </c>
      <c r="H37" s="51">
        <v>129</v>
      </c>
      <c r="I37" s="78">
        <f t="shared" si="1"/>
        <v>138.03</v>
      </c>
    </row>
    <row r="38" spans="1:9" s="47" customFormat="1" ht="30" customHeight="1" x14ac:dyDescent="0.35">
      <c r="A38" s="38" t="s">
        <v>113</v>
      </c>
      <c r="B38" s="36" t="s">
        <v>637</v>
      </c>
      <c r="C38" s="36" t="s">
        <v>638</v>
      </c>
      <c r="D38" s="36" t="s">
        <v>768</v>
      </c>
      <c r="E38" s="36" t="s">
        <v>797</v>
      </c>
      <c r="F38" s="36" t="s">
        <v>798</v>
      </c>
      <c r="G38" s="48">
        <v>96</v>
      </c>
      <c r="H38" s="48">
        <v>172</v>
      </c>
      <c r="I38" s="77">
        <f t="shared" si="1"/>
        <v>184.04000000000002</v>
      </c>
    </row>
    <row r="39" spans="1:9" ht="35.15" customHeight="1" x14ac:dyDescent="0.35">
      <c r="A39" s="216" t="s">
        <v>674</v>
      </c>
      <c r="B39" s="217"/>
      <c r="C39" s="217"/>
      <c r="D39" s="217"/>
      <c r="E39" s="217"/>
      <c r="F39" s="217"/>
      <c r="G39" s="217"/>
      <c r="H39" s="218"/>
      <c r="I39" s="219"/>
    </row>
    <row r="40" spans="1:9" ht="35.15" customHeight="1" x14ac:dyDescent="0.35">
      <c r="A40" s="32" t="s">
        <v>35</v>
      </c>
      <c r="B40" s="8" t="s">
        <v>37</v>
      </c>
      <c r="C40" s="8" t="s">
        <v>36</v>
      </c>
      <c r="D40" s="34" t="s">
        <v>684</v>
      </c>
      <c r="E40" s="34" t="s">
        <v>685</v>
      </c>
      <c r="F40" s="34" t="s">
        <v>686</v>
      </c>
      <c r="G40" s="8" t="s">
        <v>122</v>
      </c>
      <c r="H40" s="35" t="s">
        <v>750</v>
      </c>
      <c r="I40" s="29" t="s">
        <v>749</v>
      </c>
    </row>
    <row r="41" spans="1:9" s="47" customFormat="1" ht="30" customHeight="1" x14ac:dyDescent="0.35">
      <c r="A41" s="45" t="s">
        <v>91</v>
      </c>
      <c r="B41" s="40" t="s">
        <v>562</v>
      </c>
      <c r="C41" s="40" t="s">
        <v>563</v>
      </c>
      <c r="D41" s="40" t="s">
        <v>805</v>
      </c>
      <c r="E41" s="40" t="s">
        <v>688</v>
      </c>
      <c r="F41" s="40" t="s">
        <v>755</v>
      </c>
      <c r="G41" s="46">
        <v>96</v>
      </c>
      <c r="H41" s="46">
        <v>136</v>
      </c>
      <c r="I41" s="104">
        <f t="shared" ref="I41:I105" si="2">H41*1.07</f>
        <v>145.52000000000001</v>
      </c>
    </row>
    <row r="42" spans="1:9" s="47" customFormat="1" ht="30" customHeight="1" x14ac:dyDescent="0.35">
      <c r="A42" s="38" t="s">
        <v>40</v>
      </c>
      <c r="B42" s="36" t="s">
        <v>512</v>
      </c>
      <c r="C42" s="36" t="s">
        <v>513</v>
      </c>
      <c r="D42" s="36" t="s">
        <v>805</v>
      </c>
      <c r="E42" s="36" t="s">
        <v>688</v>
      </c>
      <c r="F42" s="36" t="s">
        <v>755</v>
      </c>
      <c r="G42" s="48">
        <v>96</v>
      </c>
      <c r="H42" s="48">
        <v>136</v>
      </c>
      <c r="I42" s="105">
        <f t="shared" si="2"/>
        <v>145.52000000000001</v>
      </c>
    </row>
    <row r="43" spans="1:9" s="47" customFormat="1" ht="30" customHeight="1" x14ac:dyDescent="0.35">
      <c r="A43" s="45" t="s">
        <v>41</v>
      </c>
      <c r="B43" s="40" t="s">
        <v>514</v>
      </c>
      <c r="C43" s="40" t="s">
        <v>515</v>
      </c>
      <c r="D43" s="40" t="s">
        <v>805</v>
      </c>
      <c r="E43" s="40" t="s">
        <v>688</v>
      </c>
      <c r="F43" s="40" t="s">
        <v>806</v>
      </c>
      <c r="G43" s="46">
        <v>96</v>
      </c>
      <c r="H43" s="46">
        <v>136</v>
      </c>
      <c r="I43" s="104">
        <f t="shared" si="2"/>
        <v>145.52000000000001</v>
      </c>
    </row>
    <row r="44" spans="1:9" s="47" customFormat="1" ht="30" customHeight="1" x14ac:dyDescent="0.35">
      <c r="A44" s="38" t="s">
        <v>42</v>
      </c>
      <c r="B44" s="36" t="s">
        <v>491</v>
      </c>
      <c r="C44" s="36" t="s">
        <v>492</v>
      </c>
      <c r="D44" s="36" t="s">
        <v>756</v>
      </c>
      <c r="E44" s="36" t="s">
        <v>688</v>
      </c>
      <c r="F44" s="36" t="s">
        <v>755</v>
      </c>
      <c r="G44" s="48">
        <v>96</v>
      </c>
      <c r="H44" s="48">
        <v>181</v>
      </c>
      <c r="I44" s="105">
        <f t="shared" si="2"/>
        <v>193.67000000000002</v>
      </c>
    </row>
    <row r="45" spans="1:9" s="47" customFormat="1" ht="30" customHeight="1" x14ac:dyDescent="0.35">
      <c r="A45" s="45" t="s">
        <v>83</v>
      </c>
      <c r="B45" s="40" t="s">
        <v>587</v>
      </c>
      <c r="C45" s="40" t="s">
        <v>588</v>
      </c>
      <c r="D45" s="40" t="s">
        <v>805</v>
      </c>
      <c r="E45" s="40" t="s">
        <v>688</v>
      </c>
      <c r="F45" s="40" t="s">
        <v>806</v>
      </c>
      <c r="G45" s="46">
        <v>96</v>
      </c>
      <c r="H45" s="46">
        <v>181</v>
      </c>
      <c r="I45" s="104">
        <f t="shared" si="2"/>
        <v>193.67000000000002</v>
      </c>
    </row>
    <row r="46" spans="1:9" s="47" customFormat="1" ht="30" customHeight="1" x14ac:dyDescent="0.35">
      <c r="A46" s="38" t="s">
        <v>84</v>
      </c>
      <c r="B46" s="36" t="s">
        <v>589</v>
      </c>
      <c r="C46" s="36" t="s">
        <v>590</v>
      </c>
      <c r="D46" s="36" t="s">
        <v>805</v>
      </c>
      <c r="E46" s="36" t="s">
        <v>688</v>
      </c>
      <c r="F46" s="36" t="s">
        <v>755</v>
      </c>
      <c r="G46" s="48">
        <v>96</v>
      </c>
      <c r="H46" s="48">
        <v>181</v>
      </c>
      <c r="I46" s="105">
        <f t="shared" si="2"/>
        <v>193.67000000000002</v>
      </c>
    </row>
    <row r="47" spans="1:9" s="47" customFormat="1" ht="30" customHeight="1" x14ac:dyDescent="0.35">
      <c r="A47" s="45" t="s">
        <v>95</v>
      </c>
      <c r="B47" s="40" t="s">
        <v>323</v>
      </c>
      <c r="C47" s="40" t="s">
        <v>619</v>
      </c>
      <c r="D47" s="40" t="s">
        <v>805</v>
      </c>
      <c r="E47" s="40" t="s">
        <v>688</v>
      </c>
      <c r="F47" s="40" t="s">
        <v>755</v>
      </c>
      <c r="G47" s="46">
        <v>96</v>
      </c>
      <c r="H47" s="46">
        <v>386</v>
      </c>
      <c r="I47" s="104">
        <f t="shared" si="2"/>
        <v>413.02000000000004</v>
      </c>
    </row>
    <row r="48" spans="1:9" s="47" customFormat="1" ht="30" customHeight="1" x14ac:dyDescent="0.35">
      <c r="A48" s="38" t="s">
        <v>89</v>
      </c>
      <c r="B48" s="36" t="s">
        <v>542</v>
      </c>
      <c r="C48" s="36" t="s">
        <v>543</v>
      </c>
      <c r="D48" s="36" t="s">
        <v>805</v>
      </c>
      <c r="E48" s="36" t="s">
        <v>688</v>
      </c>
      <c r="F48" s="36" t="s">
        <v>755</v>
      </c>
      <c r="G48" s="48">
        <v>96</v>
      </c>
      <c r="H48" s="48">
        <v>171</v>
      </c>
      <c r="I48" s="105">
        <f t="shared" si="2"/>
        <v>182.97</v>
      </c>
    </row>
    <row r="49" spans="1:9" s="47" customFormat="1" ht="30" customHeight="1" x14ac:dyDescent="0.35">
      <c r="A49" s="45" t="s">
        <v>43</v>
      </c>
      <c r="B49" s="40" t="s">
        <v>493</v>
      </c>
      <c r="C49" s="40" t="s">
        <v>494</v>
      </c>
      <c r="D49" s="40" t="s">
        <v>805</v>
      </c>
      <c r="E49" s="40" t="s">
        <v>688</v>
      </c>
      <c r="F49" s="40" t="s">
        <v>755</v>
      </c>
      <c r="G49" s="46">
        <v>96</v>
      </c>
      <c r="H49" s="46">
        <v>171</v>
      </c>
      <c r="I49" s="104">
        <f t="shared" si="2"/>
        <v>182.97</v>
      </c>
    </row>
    <row r="50" spans="1:9" s="47" customFormat="1" ht="30" customHeight="1" x14ac:dyDescent="0.35">
      <c r="A50" s="38" t="s">
        <v>44</v>
      </c>
      <c r="B50" s="36" t="s">
        <v>540</v>
      </c>
      <c r="C50" s="36" t="s">
        <v>541</v>
      </c>
      <c r="D50" s="36" t="s">
        <v>805</v>
      </c>
      <c r="E50" s="36" t="s">
        <v>688</v>
      </c>
      <c r="F50" s="36" t="s">
        <v>755</v>
      </c>
      <c r="G50" s="48">
        <v>96</v>
      </c>
      <c r="H50" s="48">
        <v>171</v>
      </c>
      <c r="I50" s="105">
        <f t="shared" si="2"/>
        <v>182.97</v>
      </c>
    </row>
    <row r="51" spans="1:9" s="47" customFormat="1" ht="30" customHeight="1" x14ac:dyDescent="0.35">
      <c r="A51" s="45" t="s">
        <v>66</v>
      </c>
      <c r="B51" s="40" t="s">
        <v>544</v>
      </c>
      <c r="C51" s="40" t="s">
        <v>545</v>
      </c>
      <c r="D51" s="40" t="s">
        <v>805</v>
      </c>
      <c r="E51" s="40" t="s">
        <v>807</v>
      </c>
      <c r="F51" s="40" t="s">
        <v>755</v>
      </c>
      <c r="G51" s="46">
        <v>96</v>
      </c>
      <c r="H51" s="46">
        <v>171</v>
      </c>
      <c r="I51" s="104">
        <f t="shared" si="2"/>
        <v>182.97</v>
      </c>
    </row>
    <row r="52" spans="1:9" s="47" customFormat="1" ht="30" customHeight="1" x14ac:dyDescent="0.35">
      <c r="A52" s="38" t="s">
        <v>67</v>
      </c>
      <c r="B52" s="36" t="s">
        <v>546</v>
      </c>
      <c r="C52" s="36" t="s">
        <v>547</v>
      </c>
      <c r="D52" s="36" t="s">
        <v>805</v>
      </c>
      <c r="E52" s="36" t="s">
        <v>808</v>
      </c>
      <c r="F52" s="36" t="s">
        <v>755</v>
      </c>
      <c r="G52" s="48">
        <v>96</v>
      </c>
      <c r="H52" s="48">
        <v>171</v>
      </c>
      <c r="I52" s="105">
        <f t="shared" si="2"/>
        <v>182.97</v>
      </c>
    </row>
    <row r="53" spans="1:9" s="47" customFormat="1" ht="30" customHeight="1" x14ac:dyDescent="0.35">
      <c r="A53" s="45" t="s">
        <v>125</v>
      </c>
      <c r="B53" s="40" t="s">
        <v>263</v>
      </c>
      <c r="C53" s="40" t="s">
        <v>261</v>
      </c>
      <c r="D53" s="40" t="s">
        <v>809</v>
      </c>
      <c r="E53" s="40" t="s">
        <v>810</v>
      </c>
      <c r="F53" s="40" t="s">
        <v>811</v>
      </c>
      <c r="G53" s="46">
        <v>96</v>
      </c>
      <c r="H53" s="46">
        <v>162</v>
      </c>
      <c r="I53" s="104">
        <f t="shared" si="2"/>
        <v>173.34</v>
      </c>
    </row>
    <row r="54" spans="1:9" s="47" customFormat="1" ht="30" customHeight="1" x14ac:dyDescent="0.35">
      <c r="A54" s="38" t="s">
        <v>126</v>
      </c>
      <c r="B54" s="36" t="s">
        <v>262</v>
      </c>
      <c r="C54" s="36" t="s">
        <v>260</v>
      </c>
      <c r="D54" s="36" t="s">
        <v>809</v>
      </c>
      <c r="E54" s="36" t="s">
        <v>810</v>
      </c>
      <c r="F54" s="36" t="s">
        <v>811</v>
      </c>
      <c r="G54" s="48">
        <v>96</v>
      </c>
      <c r="H54" s="48">
        <v>162</v>
      </c>
      <c r="I54" s="105">
        <f t="shared" si="2"/>
        <v>173.34</v>
      </c>
    </row>
    <row r="55" spans="1:9" s="47" customFormat="1" ht="30" customHeight="1" x14ac:dyDescent="0.35">
      <c r="A55" s="45" t="s">
        <v>45</v>
      </c>
      <c r="B55" s="40" t="s">
        <v>495</v>
      </c>
      <c r="C55" s="40" t="s">
        <v>496</v>
      </c>
      <c r="D55" s="40" t="s">
        <v>805</v>
      </c>
      <c r="E55" s="40" t="s">
        <v>688</v>
      </c>
      <c r="F55" s="40" t="s">
        <v>811</v>
      </c>
      <c r="G55" s="46">
        <v>96</v>
      </c>
      <c r="H55" s="46">
        <v>171</v>
      </c>
      <c r="I55" s="104">
        <f t="shared" si="2"/>
        <v>182.97</v>
      </c>
    </row>
    <row r="56" spans="1:9" s="47" customFormat="1" ht="30" customHeight="1" x14ac:dyDescent="0.35">
      <c r="A56" s="38" t="s">
        <v>39</v>
      </c>
      <c r="B56" s="36" t="s">
        <v>419</v>
      </c>
      <c r="C56" s="36" t="s">
        <v>420</v>
      </c>
      <c r="D56" s="36" t="s">
        <v>805</v>
      </c>
      <c r="E56" s="36" t="s">
        <v>688</v>
      </c>
      <c r="F56" s="36" t="s">
        <v>811</v>
      </c>
      <c r="G56" s="48">
        <v>96</v>
      </c>
      <c r="H56" s="48">
        <v>171</v>
      </c>
      <c r="I56" s="105">
        <f t="shared" si="2"/>
        <v>182.97</v>
      </c>
    </row>
    <row r="57" spans="1:9" s="47" customFormat="1" ht="30" customHeight="1" x14ac:dyDescent="0.35">
      <c r="A57" s="45" t="s">
        <v>129</v>
      </c>
      <c r="B57" s="40" t="s">
        <v>127</v>
      </c>
      <c r="C57" s="40" t="s">
        <v>128</v>
      </c>
      <c r="D57" s="40" t="s">
        <v>809</v>
      </c>
      <c r="E57" s="40" t="s">
        <v>810</v>
      </c>
      <c r="F57" s="40" t="s">
        <v>812</v>
      </c>
      <c r="G57" s="46">
        <v>96</v>
      </c>
      <c r="H57" s="46">
        <v>162</v>
      </c>
      <c r="I57" s="104">
        <f t="shared" si="2"/>
        <v>173.34</v>
      </c>
    </row>
    <row r="58" spans="1:9" s="47" customFormat="1" ht="30" customHeight="1" x14ac:dyDescent="0.35">
      <c r="A58" s="38" t="s">
        <v>46</v>
      </c>
      <c r="B58" s="36" t="s">
        <v>497</v>
      </c>
      <c r="C58" s="36" t="s">
        <v>498</v>
      </c>
      <c r="D58" s="36" t="s">
        <v>805</v>
      </c>
      <c r="E58" s="36" t="s">
        <v>688</v>
      </c>
      <c r="F58" s="36" t="s">
        <v>755</v>
      </c>
      <c r="G58" s="48">
        <v>96</v>
      </c>
      <c r="H58" s="48">
        <v>136</v>
      </c>
      <c r="I58" s="105">
        <f t="shared" si="2"/>
        <v>145.52000000000001</v>
      </c>
    </row>
    <row r="59" spans="1:9" s="47" customFormat="1" ht="30" customHeight="1" x14ac:dyDescent="0.35">
      <c r="A59" s="45" t="s">
        <v>47</v>
      </c>
      <c r="B59" s="40" t="s">
        <v>499</v>
      </c>
      <c r="C59" s="40" t="s">
        <v>500</v>
      </c>
      <c r="D59" s="40" t="s">
        <v>805</v>
      </c>
      <c r="E59" s="40" t="s">
        <v>688</v>
      </c>
      <c r="F59" s="40" t="s">
        <v>755</v>
      </c>
      <c r="G59" s="46">
        <v>96</v>
      </c>
      <c r="H59" s="46">
        <v>136</v>
      </c>
      <c r="I59" s="104">
        <f t="shared" si="2"/>
        <v>145.52000000000001</v>
      </c>
    </row>
    <row r="60" spans="1:9" s="47" customFormat="1" ht="30" customHeight="1" x14ac:dyDescent="0.35">
      <c r="A60" s="38" t="s">
        <v>48</v>
      </c>
      <c r="B60" s="36" t="s">
        <v>501</v>
      </c>
      <c r="C60" s="36" t="s">
        <v>502</v>
      </c>
      <c r="D60" s="36" t="s">
        <v>805</v>
      </c>
      <c r="E60" s="36" t="s">
        <v>688</v>
      </c>
      <c r="F60" s="36" t="s">
        <v>755</v>
      </c>
      <c r="G60" s="48">
        <v>96</v>
      </c>
      <c r="H60" s="48">
        <v>136</v>
      </c>
      <c r="I60" s="105">
        <f t="shared" si="2"/>
        <v>145.52000000000001</v>
      </c>
    </row>
    <row r="61" spans="1:9" s="47" customFormat="1" ht="30" customHeight="1" x14ac:dyDescent="0.35">
      <c r="A61" s="45" t="s">
        <v>49</v>
      </c>
      <c r="B61" s="40" t="s">
        <v>503</v>
      </c>
      <c r="C61" s="40" t="s">
        <v>504</v>
      </c>
      <c r="D61" s="40" t="s">
        <v>805</v>
      </c>
      <c r="E61" s="40" t="s">
        <v>813</v>
      </c>
      <c r="F61" s="40" t="s">
        <v>755</v>
      </c>
      <c r="G61" s="46">
        <v>96</v>
      </c>
      <c r="H61" s="46">
        <v>136</v>
      </c>
      <c r="I61" s="104">
        <f t="shared" si="2"/>
        <v>145.52000000000001</v>
      </c>
    </row>
    <row r="62" spans="1:9" s="47" customFormat="1" ht="30" customHeight="1" x14ac:dyDescent="0.35">
      <c r="A62" s="38" t="s">
        <v>50</v>
      </c>
      <c r="B62" s="36" t="s">
        <v>516</v>
      </c>
      <c r="C62" s="36" t="s">
        <v>517</v>
      </c>
      <c r="D62" s="36" t="s">
        <v>805</v>
      </c>
      <c r="E62" s="36" t="s">
        <v>688</v>
      </c>
      <c r="F62" s="36" t="s">
        <v>755</v>
      </c>
      <c r="G62" s="48">
        <v>96</v>
      </c>
      <c r="H62" s="48">
        <v>136</v>
      </c>
      <c r="I62" s="105">
        <f t="shared" si="2"/>
        <v>145.52000000000001</v>
      </c>
    </row>
    <row r="63" spans="1:9" s="47" customFormat="1" ht="30" customHeight="1" x14ac:dyDescent="0.35">
      <c r="A63" s="45" t="s">
        <v>92</v>
      </c>
      <c r="B63" s="40" t="s">
        <v>566</v>
      </c>
      <c r="C63" s="40" t="s">
        <v>567</v>
      </c>
      <c r="D63" s="40" t="s">
        <v>805</v>
      </c>
      <c r="E63" s="40" t="s">
        <v>688</v>
      </c>
      <c r="F63" s="40" t="s">
        <v>755</v>
      </c>
      <c r="G63" s="46">
        <v>96</v>
      </c>
      <c r="H63" s="46">
        <v>136</v>
      </c>
      <c r="I63" s="104">
        <f t="shared" si="2"/>
        <v>145.52000000000001</v>
      </c>
    </row>
    <row r="64" spans="1:9" s="47" customFormat="1" ht="30" customHeight="1" x14ac:dyDescent="0.35">
      <c r="A64" s="38" t="s">
        <v>51</v>
      </c>
      <c r="B64" s="36" t="s">
        <v>505</v>
      </c>
      <c r="C64" s="36" t="s">
        <v>506</v>
      </c>
      <c r="D64" s="36" t="s">
        <v>814</v>
      </c>
      <c r="E64" s="36" t="s">
        <v>688</v>
      </c>
      <c r="F64" s="36" t="s">
        <v>755</v>
      </c>
      <c r="G64" s="48">
        <v>96</v>
      </c>
      <c r="H64" s="48">
        <v>321</v>
      </c>
      <c r="I64" s="105">
        <f t="shared" si="2"/>
        <v>343.47</v>
      </c>
    </row>
    <row r="65" spans="1:9" s="47" customFormat="1" ht="30" customHeight="1" x14ac:dyDescent="0.35">
      <c r="A65" s="45" t="s">
        <v>0</v>
      </c>
      <c r="B65" s="40" t="s">
        <v>421</v>
      </c>
      <c r="C65" s="40" t="s">
        <v>422</v>
      </c>
      <c r="D65" s="40" t="s">
        <v>814</v>
      </c>
      <c r="E65" s="40" t="s">
        <v>688</v>
      </c>
      <c r="F65" s="40" t="s">
        <v>755</v>
      </c>
      <c r="G65" s="46">
        <v>96</v>
      </c>
      <c r="H65" s="46">
        <v>321</v>
      </c>
      <c r="I65" s="104">
        <f t="shared" si="2"/>
        <v>343.47</v>
      </c>
    </row>
    <row r="66" spans="1:9" s="47" customFormat="1" ht="30" customHeight="1" x14ac:dyDescent="0.35">
      <c r="A66" s="38" t="s">
        <v>1</v>
      </c>
      <c r="B66" s="36" t="s">
        <v>477</v>
      </c>
      <c r="C66" s="36" t="s">
        <v>478</v>
      </c>
      <c r="D66" s="36" t="s">
        <v>815</v>
      </c>
      <c r="E66" s="36" t="s">
        <v>816</v>
      </c>
      <c r="F66" s="36" t="s">
        <v>755</v>
      </c>
      <c r="G66" s="48">
        <v>96</v>
      </c>
      <c r="H66" s="48">
        <v>136</v>
      </c>
      <c r="I66" s="105">
        <f t="shared" si="2"/>
        <v>145.52000000000001</v>
      </c>
    </row>
    <row r="67" spans="1:9" s="47" customFormat="1" ht="30" customHeight="1" x14ac:dyDescent="0.35">
      <c r="A67" s="45" t="s">
        <v>72</v>
      </c>
      <c r="B67" s="40" t="s">
        <v>558</v>
      </c>
      <c r="C67" s="40" t="s">
        <v>559</v>
      </c>
      <c r="D67" s="40" t="s">
        <v>815</v>
      </c>
      <c r="E67" s="40" t="s">
        <v>817</v>
      </c>
      <c r="F67" s="40" t="s">
        <v>755</v>
      </c>
      <c r="G67" s="46">
        <v>96</v>
      </c>
      <c r="H67" s="46">
        <v>149</v>
      </c>
      <c r="I67" s="104">
        <f t="shared" si="2"/>
        <v>159.43</v>
      </c>
    </row>
    <row r="68" spans="1:9" s="47" customFormat="1" ht="30" customHeight="1" x14ac:dyDescent="0.35">
      <c r="A68" s="38" t="s">
        <v>73</v>
      </c>
      <c r="B68" s="36" t="s">
        <v>560</v>
      </c>
      <c r="C68" s="36" t="s">
        <v>561</v>
      </c>
      <c r="D68" s="36" t="s">
        <v>815</v>
      </c>
      <c r="E68" s="36" t="s">
        <v>816</v>
      </c>
      <c r="F68" s="36" t="s">
        <v>755</v>
      </c>
      <c r="G68" s="48">
        <v>96</v>
      </c>
      <c r="H68" s="48">
        <v>136</v>
      </c>
      <c r="I68" s="105">
        <f t="shared" si="2"/>
        <v>145.52000000000001</v>
      </c>
    </row>
    <row r="69" spans="1:9" s="47" customFormat="1" ht="30" customHeight="1" x14ac:dyDescent="0.35">
      <c r="A69" s="45" t="s">
        <v>101</v>
      </c>
      <c r="B69" s="40" t="s">
        <v>601</v>
      </c>
      <c r="C69" s="40" t="s">
        <v>602</v>
      </c>
      <c r="D69" s="40" t="s">
        <v>815</v>
      </c>
      <c r="E69" s="40" t="s">
        <v>816</v>
      </c>
      <c r="F69" s="40" t="s">
        <v>755</v>
      </c>
      <c r="G69" s="46">
        <v>96</v>
      </c>
      <c r="H69" s="46">
        <v>136</v>
      </c>
      <c r="I69" s="104">
        <f t="shared" si="2"/>
        <v>145.52000000000001</v>
      </c>
    </row>
    <row r="70" spans="1:9" s="47" customFormat="1" ht="30" customHeight="1" x14ac:dyDescent="0.35">
      <c r="A70" s="38" t="s">
        <v>2</v>
      </c>
      <c r="B70" s="36" t="s">
        <v>489</v>
      </c>
      <c r="C70" s="36" t="s">
        <v>490</v>
      </c>
      <c r="D70" s="36" t="s">
        <v>815</v>
      </c>
      <c r="E70" s="36" t="s">
        <v>816</v>
      </c>
      <c r="F70" s="36" t="s">
        <v>755</v>
      </c>
      <c r="G70" s="48">
        <v>96</v>
      </c>
      <c r="H70" s="48">
        <v>149</v>
      </c>
      <c r="I70" s="105">
        <f t="shared" si="2"/>
        <v>159.43</v>
      </c>
    </row>
    <row r="71" spans="1:9" s="47" customFormat="1" ht="30" customHeight="1" x14ac:dyDescent="0.35">
      <c r="A71" s="45" t="s">
        <v>3</v>
      </c>
      <c r="B71" s="40" t="s">
        <v>423</v>
      </c>
      <c r="C71" s="40" t="s">
        <v>424</v>
      </c>
      <c r="D71" s="40" t="s">
        <v>815</v>
      </c>
      <c r="E71" s="40" t="s">
        <v>818</v>
      </c>
      <c r="F71" s="40" t="s">
        <v>755</v>
      </c>
      <c r="G71" s="46">
        <v>96</v>
      </c>
      <c r="H71" s="46">
        <v>136</v>
      </c>
      <c r="I71" s="104">
        <f t="shared" si="2"/>
        <v>145.52000000000001</v>
      </c>
    </row>
    <row r="72" spans="1:9" s="47" customFormat="1" ht="30" customHeight="1" x14ac:dyDescent="0.35">
      <c r="A72" s="38" t="s">
        <v>53</v>
      </c>
      <c r="B72" s="36" t="s">
        <v>520</v>
      </c>
      <c r="C72" s="36" t="s">
        <v>521</v>
      </c>
      <c r="D72" s="36" t="s">
        <v>815</v>
      </c>
      <c r="E72" s="36" t="s">
        <v>688</v>
      </c>
      <c r="F72" s="36" t="s">
        <v>755</v>
      </c>
      <c r="G72" s="48">
        <v>96</v>
      </c>
      <c r="H72" s="48">
        <v>204</v>
      </c>
      <c r="I72" s="105">
        <f t="shared" si="2"/>
        <v>218.28</v>
      </c>
    </row>
    <row r="73" spans="1:9" s="47" customFormat="1" ht="30" customHeight="1" x14ac:dyDescent="0.35">
      <c r="A73" s="45" t="s">
        <v>4</v>
      </c>
      <c r="B73" s="40" t="s">
        <v>449</v>
      </c>
      <c r="C73" s="40" t="s">
        <v>450</v>
      </c>
      <c r="D73" s="40" t="s">
        <v>815</v>
      </c>
      <c r="E73" s="40" t="s">
        <v>688</v>
      </c>
      <c r="F73" s="40" t="s">
        <v>755</v>
      </c>
      <c r="G73" s="46">
        <v>96</v>
      </c>
      <c r="H73" s="46">
        <v>204</v>
      </c>
      <c r="I73" s="104">
        <f t="shared" si="2"/>
        <v>218.28</v>
      </c>
    </row>
    <row r="74" spans="1:9" s="47" customFormat="1" ht="30" customHeight="1" x14ac:dyDescent="0.35">
      <c r="A74" s="38" t="s">
        <v>102</v>
      </c>
      <c r="B74" s="36" t="s">
        <v>603</v>
      </c>
      <c r="C74" s="36" t="s">
        <v>604</v>
      </c>
      <c r="D74" s="36" t="s">
        <v>815</v>
      </c>
      <c r="E74" s="36" t="s">
        <v>688</v>
      </c>
      <c r="F74" s="36" t="s">
        <v>755</v>
      </c>
      <c r="G74" s="48">
        <v>96</v>
      </c>
      <c r="H74" s="48">
        <v>204</v>
      </c>
      <c r="I74" s="105">
        <f t="shared" si="2"/>
        <v>218.28</v>
      </c>
    </row>
    <row r="75" spans="1:9" s="47" customFormat="1" ht="30" customHeight="1" x14ac:dyDescent="0.35">
      <c r="A75" s="45" t="s">
        <v>5</v>
      </c>
      <c r="B75" s="40" t="s">
        <v>451</v>
      </c>
      <c r="C75" s="40" t="s">
        <v>452</v>
      </c>
      <c r="D75" s="40" t="s">
        <v>815</v>
      </c>
      <c r="E75" s="40" t="s">
        <v>688</v>
      </c>
      <c r="F75" s="40" t="s">
        <v>755</v>
      </c>
      <c r="G75" s="46">
        <v>96</v>
      </c>
      <c r="H75" s="46">
        <v>136</v>
      </c>
      <c r="I75" s="104">
        <f t="shared" si="2"/>
        <v>145.52000000000001</v>
      </c>
    </row>
    <row r="76" spans="1:9" s="47" customFormat="1" ht="30" customHeight="1" x14ac:dyDescent="0.35">
      <c r="A76" s="38" t="s">
        <v>54</v>
      </c>
      <c r="B76" s="36" t="s">
        <v>522</v>
      </c>
      <c r="C76" s="36" t="s">
        <v>523</v>
      </c>
      <c r="D76" s="36" t="s">
        <v>815</v>
      </c>
      <c r="E76" s="36" t="s">
        <v>688</v>
      </c>
      <c r="F76" s="36" t="s">
        <v>755</v>
      </c>
      <c r="G76" s="48">
        <v>96</v>
      </c>
      <c r="H76" s="48">
        <v>193</v>
      </c>
      <c r="I76" s="105">
        <f t="shared" si="2"/>
        <v>206.51000000000002</v>
      </c>
    </row>
    <row r="77" spans="1:9" s="47" customFormat="1" ht="30" customHeight="1" x14ac:dyDescent="0.35">
      <c r="A77" s="45" t="s">
        <v>6</v>
      </c>
      <c r="B77" s="40" t="s">
        <v>425</v>
      </c>
      <c r="C77" s="40" t="s">
        <v>426</v>
      </c>
      <c r="D77" s="40" t="s">
        <v>815</v>
      </c>
      <c r="E77" s="40" t="s">
        <v>688</v>
      </c>
      <c r="F77" s="40" t="s">
        <v>755</v>
      </c>
      <c r="G77" s="46">
        <v>96</v>
      </c>
      <c r="H77" s="46">
        <v>136</v>
      </c>
      <c r="I77" s="104">
        <f t="shared" si="2"/>
        <v>145.52000000000001</v>
      </c>
    </row>
    <row r="78" spans="1:9" s="47" customFormat="1" ht="30" customHeight="1" x14ac:dyDescent="0.35">
      <c r="A78" s="38" t="s">
        <v>71</v>
      </c>
      <c r="B78" s="36" t="s">
        <v>556</v>
      </c>
      <c r="C78" s="36" t="s">
        <v>557</v>
      </c>
      <c r="D78" s="36" t="s">
        <v>819</v>
      </c>
      <c r="E78" s="36" t="s">
        <v>688</v>
      </c>
      <c r="F78" s="36" t="s">
        <v>820</v>
      </c>
      <c r="G78" s="48">
        <v>96</v>
      </c>
      <c r="H78" s="48">
        <v>257</v>
      </c>
      <c r="I78" s="105">
        <f t="shared" si="2"/>
        <v>274.99</v>
      </c>
    </row>
    <row r="79" spans="1:9" s="47" customFormat="1" ht="30" customHeight="1" x14ac:dyDescent="0.35">
      <c r="A79" s="45" t="s">
        <v>7</v>
      </c>
      <c r="B79" s="40" t="s">
        <v>427</v>
      </c>
      <c r="C79" s="40" t="s">
        <v>428</v>
      </c>
      <c r="D79" s="40" t="s">
        <v>815</v>
      </c>
      <c r="E79" s="40" t="s">
        <v>688</v>
      </c>
      <c r="F79" s="40" t="s">
        <v>755</v>
      </c>
      <c r="G79" s="46">
        <v>96</v>
      </c>
      <c r="H79" s="46">
        <v>158</v>
      </c>
      <c r="I79" s="104">
        <f t="shared" si="2"/>
        <v>169.06</v>
      </c>
    </row>
    <row r="80" spans="1:9" s="47" customFormat="1" ht="30" customHeight="1" x14ac:dyDescent="0.35">
      <c r="A80" s="38" t="s">
        <v>8</v>
      </c>
      <c r="B80" s="36" t="s">
        <v>453</v>
      </c>
      <c r="C80" s="36" t="s">
        <v>454</v>
      </c>
      <c r="D80" s="36" t="s">
        <v>815</v>
      </c>
      <c r="E80" s="36" t="s">
        <v>688</v>
      </c>
      <c r="F80" s="36" t="s">
        <v>755</v>
      </c>
      <c r="G80" s="48">
        <v>96</v>
      </c>
      <c r="H80" s="48">
        <v>158</v>
      </c>
      <c r="I80" s="105">
        <f t="shared" si="2"/>
        <v>169.06</v>
      </c>
    </row>
    <row r="81" spans="1:9" s="47" customFormat="1" ht="30" customHeight="1" x14ac:dyDescent="0.35">
      <c r="A81" s="45" t="s">
        <v>834</v>
      </c>
      <c r="B81" s="40" t="s">
        <v>835</v>
      </c>
      <c r="C81" s="40" t="s">
        <v>836</v>
      </c>
      <c r="D81" s="40" t="s">
        <v>837</v>
      </c>
      <c r="E81" s="40" t="s">
        <v>821</v>
      </c>
      <c r="F81" s="40" t="s">
        <v>755</v>
      </c>
      <c r="G81" s="46">
        <v>96</v>
      </c>
      <c r="H81" s="46">
        <v>170</v>
      </c>
      <c r="I81" s="104">
        <f t="shared" si="2"/>
        <v>181.9</v>
      </c>
    </row>
    <row r="82" spans="1:9" s="47" customFormat="1" ht="30" customHeight="1" x14ac:dyDescent="0.35">
      <c r="A82" s="38" t="s">
        <v>838</v>
      </c>
      <c r="B82" s="36" t="s">
        <v>839</v>
      </c>
      <c r="C82" s="36" t="s">
        <v>840</v>
      </c>
      <c r="D82" s="36" t="s">
        <v>837</v>
      </c>
      <c r="E82" s="36" t="s">
        <v>821</v>
      </c>
      <c r="F82" s="36" t="s">
        <v>755</v>
      </c>
      <c r="G82" s="48">
        <v>96</v>
      </c>
      <c r="H82" s="48">
        <v>170</v>
      </c>
      <c r="I82" s="105">
        <f t="shared" si="2"/>
        <v>181.9</v>
      </c>
    </row>
    <row r="83" spans="1:9" s="47" customFormat="1" ht="30" customHeight="1" x14ac:dyDescent="0.35">
      <c r="A83" s="45" t="s">
        <v>841</v>
      </c>
      <c r="B83" s="40" t="s">
        <v>842</v>
      </c>
      <c r="C83" s="40" t="s">
        <v>843</v>
      </c>
      <c r="D83" s="40" t="s">
        <v>837</v>
      </c>
      <c r="E83" s="40" t="s">
        <v>821</v>
      </c>
      <c r="F83" s="40" t="s">
        <v>844</v>
      </c>
      <c r="G83" s="46">
        <v>96</v>
      </c>
      <c r="H83" s="46">
        <v>170</v>
      </c>
      <c r="I83" s="104">
        <f t="shared" si="2"/>
        <v>181.9</v>
      </c>
    </row>
    <row r="84" spans="1:9" s="47" customFormat="1" ht="30" customHeight="1" x14ac:dyDescent="0.35">
      <c r="A84" s="38" t="s">
        <v>103</v>
      </c>
      <c r="B84" s="36" t="s">
        <v>605</v>
      </c>
      <c r="C84" s="36" t="s">
        <v>606</v>
      </c>
      <c r="D84" s="36" t="s">
        <v>815</v>
      </c>
      <c r="E84" s="36" t="s">
        <v>688</v>
      </c>
      <c r="F84" s="36" t="s">
        <v>755</v>
      </c>
      <c r="G84" s="48">
        <v>96</v>
      </c>
      <c r="H84" s="48">
        <v>171</v>
      </c>
      <c r="I84" s="105">
        <f t="shared" si="2"/>
        <v>182.97</v>
      </c>
    </row>
    <row r="85" spans="1:9" s="47" customFormat="1" ht="30" customHeight="1" x14ac:dyDescent="0.35">
      <c r="A85" s="45" t="s">
        <v>104</v>
      </c>
      <c r="B85" s="40" t="s">
        <v>607</v>
      </c>
      <c r="C85" s="40" t="s">
        <v>608</v>
      </c>
      <c r="D85" s="40" t="s">
        <v>815</v>
      </c>
      <c r="E85" s="40" t="s">
        <v>688</v>
      </c>
      <c r="F85" s="40" t="s">
        <v>755</v>
      </c>
      <c r="G85" s="46">
        <v>96</v>
      </c>
      <c r="H85" s="46">
        <v>171</v>
      </c>
      <c r="I85" s="104">
        <f t="shared" si="2"/>
        <v>182.97</v>
      </c>
    </row>
    <row r="86" spans="1:9" s="47" customFormat="1" ht="30" customHeight="1" x14ac:dyDescent="0.35">
      <c r="A86" s="38" t="s">
        <v>90</v>
      </c>
      <c r="B86" s="36" t="s">
        <v>548</v>
      </c>
      <c r="C86" s="36" t="s">
        <v>549</v>
      </c>
      <c r="D86" s="36" t="s">
        <v>755</v>
      </c>
      <c r="E86" s="36" t="s">
        <v>688</v>
      </c>
      <c r="F86" s="36" t="s">
        <v>755</v>
      </c>
      <c r="G86" s="48">
        <v>96</v>
      </c>
      <c r="H86" s="48">
        <v>158</v>
      </c>
      <c r="I86" s="105">
        <f t="shared" si="2"/>
        <v>169.06</v>
      </c>
    </row>
    <row r="87" spans="1:9" s="47" customFormat="1" ht="30" customHeight="1" x14ac:dyDescent="0.35">
      <c r="A87" s="45" t="s">
        <v>76</v>
      </c>
      <c r="B87" s="40" t="s">
        <v>574</v>
      </c>
      <c r="C87" s="40" t="s">
        <v>575</v>
      </c>
      <c r="D87" s="40" t="s">
        <v>815</v>
      </c>
      <c r="E87" s="40" t="s">
        <v>688</v>
      </c>
      <c r="F87" s="40" t="s">
        <v>755</v>
      </c>
      <c r="G87" s="46">
        <v>96</v>
      </c>
      <c r="H87" s="46">
        <v>158</v>
      </c>
      <c r="I87" s="104">
        <f t="shared" si="2"/>
        <v>169.06</v>
      </c>
    </row>
    <row r="88" spans="1:9" s="47" customFormat="1" ht="30" customHeight="1" x14ac:dyDescent="0.35">
      <c r="A88" s="38" t="s">
        <v>77</v>
      </c>
      <c r="B88" s="36" t="s">
        <v>576</v>
      </c>
      <c r="C88" s="36" t="s">
        <v>577</v>
      </c>
      <c r="D88" s="36" t="s">
        <v>815</v>
      </c>
      <c r="E88" s="36" t="s">
        <v>688</v>
      </c>
      <c r="F88" s="36" t="s">
        <v>755</v>
      </c>
      <c r="G88" s="48">
        <v>96</v>
      </c>
      <c r="H88" s="48">
        <v>158</v>
      </c>
      <c r="I88" s="105">
        <f t="shared" si="2"/>
        <v>169.06</v>
      </c>
    </row>
    <row r="89" spans="1:9" s="47" customFormat="1" ht="30" customHeight="1" x14ac:dyDescent="0.35">
      <c r="A89" s="45" t="s">
        <v>55</v>
      </c>
      <c r="B89" s="40" t="s">
        <v>524</v>
      </c>
      <c r="C89" s="40" t="s">
        <v>525</v>
      </c>
      <c r="D89" s="40" t="s">
        <v>815</v>
      </c>
      <c r="E89" s="40" t="s">
        <v>688</v>
      </c>
      <c r="F89" s="40" t="s">
        <v>755</v>
      </c>
      <c r="G89" s="46">
        <v>96</v>
      </c>
      <c r="H89" s="46">
        <v>181</v>
      </c>
      <c r="I89" s="104">
        <f t="shared" si="2"/>
        <v>193.67000000000002</v>
      </c>
    </row>
    <row r="90" spans="1:9" s="47" customFormat="1" ht="30" customHeight="1" x14ac:dyDescent="0.35">
      <c r="A90" s="38" t="s">
        <v>68</v>
      </c>
      <c r="B90" s="36" t="s">
        <v>550</v>
      </c>
      <c r="C90" s="36" t="s">
        <v>551</v>
      </c>
      <c r="D90" s="36" t="s">
        <v>755</v>
      </c>
      <c r="E90" s="36" t="s">
        <v>688</v>
      </c>
      <c r="F90" s="36" t="s">
        <v>755</v>
      </c>
      <c r="G90" s="48">
        <v>96</v>
      </c>
      <c r="H90" s="48">
        <v>181</v>
      </c>
      <c r="I90" s="105">
        <f t="shared" si="2"/>
        <v>193.67000000000002</v>
      </c>
    </row>
    <row r="91" spans="1:9" s="47" customFormat="1" ht="30" customHeight="1" x14ac:dyDescent="0.35">
      <c r="A91" s="45" t="s">
        <v>69</v>
      </c>
      <c r="B91" s="40" t="s">
        <v>552</v>
      </c>
      <c r="C91" s="40" t="s">
        <v>553</v>
      </c>
      <c r="D91" s="40" t="s">
        <v>815</v>
      </c>
      <c r="E91" s="40" t="s">
        <v>688</v>
      </c>
      <c r="F91" s="40" t="s">
        <v>755</v>
      </c>
      <c r="G91" s="46">
        <v>96</v>
      </c>
      <c r="H91" s="46">
        <v>181</v>
      </c>
      <c r="I91" s="104">
        <f t="shared" si="2"/>
        <v>193.67000000000002</v>
      </c>
    </row>
    <row r="92" spans="1:9" s="47" customFormat="1" ht="30" customHeight="1" x14ac:dyDescent="0.35">
      <c r="A92" s="38" t="s">
        <v>132</v>
      </c>
      <c r="B92" s="36" t="s">
        <v>130</v>
      </c>
      <c r="C92" s="36" t="s">
        <v>131</v>
      </c>
      <c r="D92" s="36" t="s">
        <v>809</v>
      </c>
      <c r="E92" s="36" t="s">
        <v>821</v>
      </c>
      <c r="F92" s="36" t="s">
        <v>755</v>
      </c>
      <c r="G92" s="48">
        <v>96</v>
      </c>
      <c r="H92" s="48">
        <v>168</v>
      </c>
      <c r="I92" s="105">
        <f t="shared" si="2"/>
        <v>179.76000000000002</v>
      </c>
    </row>
    <row r="93" spans="1:9" s="47" customFormat="1" ht="30" customHeight="1" x14ac:dyDescent="0.35">
      <c r="A93" s="45" t="s">
        <v>78</v>
      </c>
      <c r="B93" s="40" t="s">
        <v>133</v>
      </c>
      <c r="C93" s="40" t="s">
        <v>578</v>
      </c>
      <c r="D93" s="40" t="s">
        <v>815</v>
      </c>
      <c r="E93" s="40" t="s">
        <v>822</v>
      </c>
      <c r="F93" s="40" t="s">
        <v>755</v>
      </c>
      <c r="G93" s="46">
        <v>96</v>
      </c>
      <c r="H93" s="46">
        <v>136</v>
      </c>
      <c r="I93" s="104">
        <f t="shared" si="2"/>
        <v>145.52000000000001</v>
      </c>
    </row>
    <row r="94" spans="1:9" s="47" customFormat="1" ht="30" customHeight="1" x14ac:dyDescent="0.35">
      <c r="A94" s="38" t="s">
        <v>135</v>
      </c>
      <c r="B94" s="36" t="s">
        <v>133</v>
      </c>
      <c r="C94" s="36" t="s">
        <v>134</v>
      </c>
      <c r="D94" s="36" t="s">
        <v>809</v>
      </c>
      <c r="E94" s="36" t="s">
        <v>823</v>
      </c>
      <c r="F94" s="36" t="s">
        <v>755</v>
      </c>
      <c r="G94" s="48">
        <v>96</v>
      </c>
      <c r="H94" s="48">
        <v>168</v>
      </c>
      <c r="I94" s="105">
        <f t="shared" si="2"/>
        <v>179.76000000000002</v>
      </c>
    </row>
    <row r="95" spans="1:9" s="47" customFormat="1" ht="30" customHeight="1" x14ac:dyDescent="0.35">
      <c r="A95" s="45" t="s">
        <v>93</v>
      </c>
      <c r="B95" s="40" t="s">
        <v>570</v>
      </c>
      <c r="C95" s="40" t="s">
        <v>571</v>
      </c>
      <c r="D95" s="40" t="s">
        <v>815</v>
      </c>
      <c r="E95" s="40" t="s">
        <v>688</v>
      </c>
      <c r="F95" s="40" t="s">
        <v>755</v>
      </c>
      <c r="G95" s="46">
        <v>96</v>
      </c>
      <c r="H95" s="46">
        <v>136</v>
      </c>
      <c r="I95" s="104">
        <f t="shared" si="2"/>
        <v>145.52000000000001</v>
      </c>
    </row>
    <row r="96" spans="1:9" s="47" customFormat="1" ht="30" customHeight="1" x14ac:dyDescent="0.35">
      <c r="A96" s="38" t="s">
        <v>99</v>
      </c>
      <c r="B96" s="36" t="s">
        <v>624</v>
      </c>
      <c r="C96" s="36" t="s">
        <v>134</v>
      </c>
      <c r="D96" s="36" t="s">
        <v>815</v>
      </c>
      <c r="E96" s="36" t="s">
        <v>824</v>
      </c>
      <c r="F96" s="36" t="s">
        <v>755</v>
      </c>
      <c r="G96" s="48">
        <v>96</v>
      </c>
      <c r="H96" s="48">
        <v>149</v>
      </c>
      <c r="I96" s="105">
        <f t="shared" si="2"/>
        <v>159.43</v>
      </c>
    </row>
    <row r="97" spans="1:9" s="47" customFormat="1" ht="30" customHeight="1" x14ac:dyDescent="0.35">
      <c r="A97" s="45" t="s">
        <v>85</v>
      </c>
      <c r="B97" s="40" t="s">
        <v>591</v>
      </c>
      <c r="C97" s="40" t="s">
        <v>592</v>
      </c>
      <c r="D97" s="40" t="s">
        <v>815</v>
      </c>
      <c r="E97" s="40" t="s">
        <v>688</v>
      </c>
      <c r="F97" s="40" t="s">
        <v>755</v>
      </c>
      <c r="G97" s="46">
        <v>96</v>
      </c>
      <c r="H97" s="46">
        <v>188</v>
      </c>
      <c r="I97" s="104">
        <f t="shared" si="2"/>
        <v>201.16000000000003</v>
      </c>
    </row>
    <row r="98" spans="1:9" s="47" customFormat="1" ht="30" customHeight="1" x14ac:dyDescent="0.35">
      <c r="A98" s="38" t="s">
        <v>86</v>
      </c>
      <c r="B98" s="36" t="s">
        <v>593</v>
      </c>
      <c r="C98" s="36" t="s">
        <v>594</v>
      </c>
      <c r="D98" s="36" t="s">
        <v>815</v>
      </c>
      <c r="E98" s="36" t="s">
        <v>688</v>
      </c>
      <c r="F98" s="36" t="s">
        <v>755</v>
      </c>
      <c r="G98" s="48">
        <v>96</v>
      </c>
      <c r="H98" s="48">
        <v>188</v>
      </c>
      <c r="I98" s="105">
        <f t="shared" si="2"/>
        <v>201.16000000000003</v>
      </c>
    </row>
    <row r="99" spans="1:9" s="47" customFormat="1" ht="30" customHeight="1" x14ac:dyDescent="0.35">
      <c r="A99" s="45" t="s">
        <v>9</v>
      </c>
      <c r="B99" s="40" t="s">
        <v>455</v>
      </c>
      <c r="C99" s="40" t="s">
        <v>456</v>
      </c>
      <c r="D99" s="40" t="s">
        <v>815</v>
      </c>
      <c r="E99" s="40" t="s">
        <v>688</v>
      </c>
      <c r="F99" s="40" t="s">
        <v>755</v>
      </c>
      <c r="G99" s="46">
        <v>96</v>
      </c>
      <c r="H99" s="46">
        <v>116</v>
      </c>
      <c r="I99" s="104">
        <f t="shared" si="2"/>
        <v>124.12</v>
      </c>
    </row>
    <row r="100" spans="1:9" s="47" customFormat="1" ht="30" customHeight="1" x14ac:dyDescent="0.35">
      <c r="A100" s="38" t="s">
        <v>10</v>
      </c>
      <c r="B100" s="36" t="s">
        <v>457</v>
      </c>
      <c r="C100" s="36" t="s">
        <v>458</v>
      </c>
      <c r="D100" s="36" t="s">
        <v>815</v>
      </c>
      <c r="E100" s="36" t="s">
        <v>688</v>
      </c>
      <c r="F100" s="36" t="s">
        <v>755</v>
      </c>
      <c r="G100" s="48">
        <v>96</v>
      </c>
      <c r="H100" s="48">
        <v>136</v>
      </c>
      <c r="I100" s="105">
        <f t="shared" si="2"/>
        <v>145.52000000000001</v>
      </c>
    </row>
    <row r="101" spans="1:9" s="47" customFormat="1" ht="30" customHeight="1" x14ac:dyDescent="0.35">
      <c r="A101" s="45" t="s">
        <v>94</v>
      </c>
      <c r="B101" s="40" t="s">
        <v>572</v>
      </c>
      <c r="C101" s="40" t="s">
        <v>573</v>
      </c>
      <c r="D101" s="40" t="s">
        <v>815</v>
      </c>
      <c r="E101" s="40" t="s">
        <v>688</v>
      </c>
      <c r="F101" s="40" t="s">
        <v>755</v>
      </c>
      <c r="G101" s="46">
        <v>96</v>
      </c>
      <c r="H101" s="46">
        <v>136</v>
      </c>
      <c r="I101" s="104">
        <f t="shared" si="2"/>
        <v>145.52000000000001</v>
      </c>
    </row>
    <row r="102" spans="1:9" s="47" customFormat="1" ht="30" customHeight="1" x14ac:dyDescent="0.35">
      <c r="A102" s="38" t="s">
        <v>11</v>
      </c>
      <c r="B102" s="36" t="s">
        <v>461</v>
      </c>
      <c r="C102" s="36" t="s">
        <v>462</v>
      </c>
      <c r="D102" s="36" t="s">
        <v>815</v>
      </c>
      <c r="E102" s="36" t="s">
        <v>688</v>
      </c>
      <c r="F102" s="36" t="s">
        <v>755</v>
      </c>
      <c r="G102" s="48">
        <v>96</v>
      </c>
      <c r="H102" s="48">
        <v>136</v>
      </c>
      <c r="I102" s="105">
        <f t="shared" si="2"/>
        <v>145.52000000000001</v>
      </c>
    </row>
    <row r="103" spans="1:9" s="47" customFormat="1" ht="30" customHeight="1" x14ac:dyDescent="0.35">
      <c r="A103" s="45" t="s">
        <v>12</v>
      </c>
      <c r="B103" s="40" t="s">
        <v>459</v>
      </c>
      <c r="C103" s="40" t="s">
        <v>460</v>
      </c>
      <c r="D103" s="40" t="s">
        <v>815</v>
      </c>
      <c r="E103" s="40" t="s">
        <v>688</v>
      </c>
      <c r="F103" s="40" t="s">
        <v>755</v>
      </c>
      <c r="G103" s="46">
        <v>96</v>
      </c>
      <c r="H103" s="46">
        <v>136</v>
      </c>
      <c r="I103" s="104">
        <f t="shared" si="2"/>
        <v>145.52000000000001</v>
      </c>
    </row>
    <row r="104" spans="1:9" s="47" customFormat="1" ht="30" customHeight="1" x14ac:dyDescent="0.35">
      <c r="A104" s="38" t="s">
        <v>13</v>
      </c>
      <c r="B104" s="36" t="s">
        <v>429</v>
      </c>
      <c r="C104" s="36" t="s">
        <v>430</v>
      </c>
      <c r="D104" s="36" t="s">
        <v>815</v>
      </c>
      <c r="E104" s="36" t="s">
        <v>688</v>
      </c>
      <c r="F104" s="36" t="s">
        <v>755</v>
      </c>
      <c r="G104" s="48">
        <v>96</v>
      </c>
      <c r="H104" s="48">
        <v>136</v>
      </c>
      <c r="I104" s="105">
        <f t="shared" si="2"/>
        <v>145.52000000000001</v>
      </c>
    </row>
    <row r="105" spans="1:9" s="47" customFormat="1" ht="30" customHeight="1" x14ac:dyDescent="0.35">
      <c r="A105" s="45" t="s">
        <v>14</v>
      </c>
      <c r="B105" s="40" t="s">
        <v>463</v>
      </c>
      <c r="C105" s="40" t="s">
        <v>464</v>
      </c>
      <c r="D105" s="40" t="s">
        <v>815</v>
      </c>
      <c r="E105" s="40" t="s">
        <v>688</v>
      </c>
      <c r="F105" s="40" t="s">
        <v>755</v>
      </c>
      <c r="G105" s="46">
        <v>96</v>
      </c>
      <c r="H105" s="46">
        <v>136</v>
      </c>
      <c r="I105" s="104">
        <f t="shared" si="2"/>
        <v>145.52000000000001</v>
      </c>
    </row>
    <row r="106" spans="1:9" s="47" customFormat="1" ht="30" customHeight="1" x14ac:dyDescent="0.35">
      <c r="A106" s="38" t="s">
        <v>70</v>
      </c>
      <c r="B106" s="36" t="s">
        <v>554</v>
      </c>
      <c r="C106" s="36" t="s">
        <v>555</v>
      </c>
      <c r="D106" s="36" t="s">
        <v>815</v>
      </c>
      <c r="E106" s="36" t="s">
        <v>688</v>
      </c>
      <c r="F106" s="36" t="s">
        <v>755</v>
      </c>
      <c r="G106" s="48">
        <v>96</v>
      </c>
      <c r="H106" s="48">
        <v>136</v>
      </c>
      <c r="I106" s="105">
        <f t="shared" ref="I106:I151" si="3">H106*1.07</f>
        <v>145.52000000000001</v>
      </c>
    </row>
    <row r="107" spans="1:9" s="47" customFormat="1" ht="30" customHeight="1" x14ac:dyDescent="0.35">
      <c r="A107" s="45" t="s">
        <v>96</v>
      </c>
      <c r="B107" s="40" t="s">
        <v>617</v>
      </c>
      <c r="C107" s="40" t="s">
        <v>618</v>
      </c>
      <c r="D107" s="40" t="s">
        <v>815</v>
      </c>
      <c r="E107" s="40" t="s">
        <v>688</v>
      </c>
      <c r="F107" s="40" t="s">
        <v>755</v>
      </c>
      <c r="G107" s="46">
        <v>96</v>
      </c>
      <c r="H107" s="46">
        <v>136</v>
      </c>
      <c r="I107" s="104">
        <f t="shared" si="3"/>
        <v>145.52000000000001</v>
      </c>
    </row>
    <row r="108" spans="1:9" s="47" customFormat="1" ht="30" customHeight="1" x14ac:dyDescent="0.35">
      <c r="A108" s="38" t="s">
        <v>15</v>
      </c>
      <c r="B108" s="36" t="s">
        <v>465</v>
      </c>
      <c r="C108" s="36" t="s">
        <v>466</v>
      </c>
      <c r="D108" s="36" t="s">
        <v>815</v>
      </c>
      <c r="E108" s="36" t="s">
        <v>688</v>
      </c>
      <c r="F108" s="36" t="s">
        <v>755</v>
      </c>
      <c r="G108" s="48">
        <v>96</v>
      </c>
      <c r="H108" s="48">
        <v>136</v>
      </c>
      <c r="I108" s="105">
        <f t="shared" si="3"/>
        <v>145.52000000000001</v>
      </c>
    </row>
    <row r="109" spans="1:9" s="47" customFormat="1" ht="30" customHeight="1" x14ac:dyDescent="0.35">
      <c r="A109" s="45" t="s">
        <v>97</v>
      </c>
      <c r="B109" s="40" t="s">
        <v>620</v>
      </c>
      <c r="C109" s="40" t="s">
        <v>621</v>
      </c>
      <c r="D109" s="40" t="s">
        <v>815</v>
      </c>
      <c r="E109" s="40" t="s">
        <v>688</v>
      </c>
      <c r="F109" s="40" t="s">
        <v>755</v>
      </c>
      <c r="G109" s="46">
        <v>96</v>
      </c>
      <c r="H109" s="46">
        <v>136</v>
      </c>
      <c r="I109" s="104">
        <f t="shared" si="3"/>
        <v>145.52000000000001</v>
      </c>
    </row>
    <row r="110" spans="1:9" s="47" customFormat="1" ht="30" customHeight="1" x14ac:dyDescent="0.35">
      <c r="A110" s="38" t="s">
        <v>98</v>
      </c>
      <c r="B110" s="36" t="s">
        <v>622</v>
      </c>
      <c r="C110" s="36" t="s">
        <v>623</v>
      </c>
      <c r="D110" s="36" t="s">
        <v>815</v>
      </c>
      <c r="E110" s="36" t="s">
        <v>688</v>
      </c>
      <c r="F110" s="36" t="s">
        <v>755</v>
      </c>
      <c r="G110" s="48">
        <v>96</v>
      </c>
      <c r="H110" s="48">
        <v>136</v>
      </c>
      <c r="I110" s="105">
        <f t="shared" si="3"/>
        <v>145.52000000000001</v>
      </c>
    </row>
    <row r="111" spans="1:9" s="47" customFormat="1" ht="30" customHeight="1" x14ac:dyDescent="0.35">
      <c r="A111" s="45" t="s">
        <v>79</v>
      </c>
      <c r="B111" s="40" t="s">
        <v>579</v>
      </c>
      <c r="C111" s="40" t="s">
        <v>580</v>
      </c>
      <c r="D111" s="40" t="s">
        <v>815</v>
      </c>
      <c r="E111" s="40" t="s">
        <v>825</v>
      </c>
      <c r="F111" s="40" t="s">
        <v>755</v>
      </c>
      <c r="G111" s="46">
        <v>96</v>
      </c>
      <c r="H111" s="46">
        <v>181</v>
      </c>
      <c r="I111" s="104">
        <f t="shared" si="3"/>
        <v>193.67000000000002</v>
      </c>
    </row>
    <row r="112" spans="1:9" s="47" customFormat="1" ht="30" customHeight="1" x14ac:dyDescent="0.35">
      <c r="A112" s="38" t="s">
        <v>80</v>
      </c>
      <c r="B112" s="36" t="s">
        <v>581</v>
      </c>
      <c r="C112" s="36" t="s">
        <v>582</v>
      </c>
      <c r="D112" s="36" t="s">
        <v>815</v>
      </c>
      <c r="E112" s="36" t="s">
        <v>688</v>
      </c>
      <c r="F112" s="36" t="s">
        <v>755</v>
      </c>
      <c r="G112" s="48">
        <v>96</v>
      </c>
      <c r="H112" s="48">
        <v>181</v>
      </c>
      <c r="I112" s="105">
        <f t="shared" si="3"/>
        <v>193.67000000000002</v>
      </c>
    </row>
    <row r="113" spans="1:9" s="47" customFormat="1" ht="30" customHeight="1" x14ac:dyDescent="0.35">
      <c r="A113" s="45" t="s">
        <v>16</v>
      </c>
      <c r="B113" s="40" t="s">
        <v>431</v>
      </c>
      <c r="C113" s="40" t="s">
        <v>432</v>
      </c>
      <c r="D113" s="40" t="s">
        <v>815</v>
      </c>
      <c r="E113" s="40" t="s">
        <v>825</v>
      </c>
      <c r="F113" s="40" t="s">
        <v>755</v>
      </c>
      <c r="G113" s="46">
        <v>96</v>
      </c>
      <c r="H113" s="46">
        <v>158</v>
      </c>
      <c r="I113" s="104">
        <f t="shared" si="3"/>
        <v>169.06</v>
      </c>
    </row>
    <row r="114" spans="1:9" s="47" customFormat="1" ht="30" customHeight="1" x14ac:dyDescent="0.35">
      <c r="A114" s="38" t="s">
        <v>57</v>
      </c>
      <c r="B114" s="36" t="s">
        <v>526</v>
      </c>
      <c r="C114" s="36" t="s">
        <v>527</v>
      </c>
      <c r="D114" s="36" t="s">
        <v>815</v>
      </c>
      <c r="E114" s="36" t="s">
        <v>688</v>
      </c>
      <c r="F114" s="36" t="s">
        <v>755</v>
      </c>
      <c r="G114" s="48">
        <v>96</v>
      </c>
      <c r="H114" s="48">
        <v>181</v>
      </c>
      <c r="I114" s="105">
        <f t="shared" si="3"/>
        <v>193.67000000000002</v>
      </c>
    </row>
    <row r="115" spans="1:9" s="47" customFormat="1" ht="30" customHeight="1" x14ac:dyDescent="0.35">
      <c r="A115" s="45" t="s">
        <v>58</v>
      </c>
      <c r="B115" s="40" t="s">
        <v>380</v>
      </c>
      <c r="C115" s="40" t="s">
        <v>509</v>
      </c>
      <c r="D115" s="40" t="s">
        <v>815</v>
      </c>
      <c r="E115" s="40" t="s">
        <v>825</v>
      </c>
      <c r="F115" s="40" t="s">
        <v>755</v>
      </c>
      <c r="G115" s="46">
        <v>96</v>
      </c>
      <c r="H115" s="46">
        <v>204</v>
      </c>
      <c r="I115" s="104">
        <f t="shared" si="3"/>
        <v>218.28</v>
      </c>
    </row>
    <row r="116" spans="1:9" s="47" customFormat="1" ht="30" customHeight="1" x14ac:dyDescent="0.35">
      <c r="A116" s="38" t="s">
        <v>17</v>
      </c>
      <c r="B116" s="36" t="s">
        <v>433</v>
      </c>
      <c r="C116" s="36" t="s">
        <v>434</v>
      </c>
      <c r="D116" s="36" t="s">
        <v>815</v>
      </c>
      <c r="E116" s="36" t="s">
        <v>688</v>
      </c>
      <c r="F116" s="36" t="s">
        <v>755</v>
      </c>
      <c r="G116" s="48">
        <v>96</v>
      </c>
      <c r="H116" s="48">
        <v>158</v>
      </c>
      <c r="I116" s="105">
        <f t="shared" si="3"/>
        <v>169.06</v>
      </c>
    </row>
    <row r="117" spans="1:9" s="47" customFormat="1" ht="30" customHeight="1" x14ac:dyDescent="0.35">
      <c r="A117" s="45" t="s">
        <v>18</v>
      </c>
      <c r="B117" s="40" t="s">
        <v>467</v>
      </c>
      <c r="C117" s="40" t="s">
        <v>468</v>
      </c>
      <c r="D117" s="40" t="s">
        <v>815</v>
      </c>
      <c r="E117" s="40" t="s">
        <v>825</v>
      </c>
      <c r="F117" s="40" t="s">
        <v>755</v>
      </c>
      <c r="G117" s="46">
        <v>96</v>
      </c>
      <c r="H117" s="46">
        <v>136</v>
      </c>
      <c r="I117" s="104">
        <f t="shared" si="3"/>
        <v>145.52000000000001</v>
      </c>
    </row>
    <row r="118" spans="1:9" s="47" customFormat="1" ht="30" customHeight="1" x14ac:dyDescent="0.35">
      <c r="A118" s="38" t="s">
        <v>59</v>
      </c>
      <c r="B118" s="36" t="s">
        <v>528</v>
      </c>
      <c r="C118" s="36" t="s">
        <v>529</v>
      </c>
      <c r="D118" s="36" t="s">
        <v>815</v>
      </c>
      <c r="E118" s="36" t="s">
        <v>688</v>
      </c>
      <c r="F118" s="36" t="s">
        <v>755</v>
      </c>
      <c r="G118" s="48">
        <v>96</v>
      </c>
      <c r="H118" s="48">
        <v>136</v>
      </c>
      <c r="I118" s="105">
        <f t="shared" si="3"/>
        <v>145.52000000000001</v>
      </c>
    </row>
    <row r="119" spans="1:9" s="47" customFormat="1" ht="30" customHeight="1" x14ac:dyDescent="0.35">
      <c r="A119" s="45" t="s">
        <v>60</v>
      </c>
      <c r="B119" s="40" t="s">
        <v>530</v>
      </c>
      <c r="C119" s="40" t="s">
        <v>531</v>
      </c>
      <c r="D119" s="40" t="s">
        <v>815</v>
      </c>
      <c r="E119" s="40" t="s">
        <v>688</v>
      </c>
      <c r="F119" s="40" t="s">
        <v>755</v>
      </c>
      <c r="G119" s="46">
        <v>96</v>
      </c>
      <c r="H119" s="46">
        <v>136</v>
      </c>
      <c r="I119" s="104">
        <f t="shared" si="3"/>
        <v>145.52000000000001</v>
      </c>
    </row>
    <row r="120" spans="1:9" s="47" customFormat="1" ht="30" customHeight="1" x14ac:dyDescent="0.35">
      <c r="A120" s="38" t="s">
        <v>19</v>
      </c>
      <c r="B120" s="36" t="s">
        <v>469</v>
      </c>
      <c r="C120" s="36" t="s">
        <v>470</v>
      </c>
      <c r="D120" s="36" t="s">
        <v>815</v>
      </c>
      <c r="E120" s="36" t="s">
        <v>688</v>
      </c>
      <c r="F120" s="36" t="s">
        <v>755</v>
      </c>
      <c r="G120" s="48">
        <v>96</v>
      </c>
      <c r="H120" s="48">
        <v>136</v>
      </c>
      <c r="I120" s="105">
        <f t="shared" si="3"/>
        <v>145.52000000000001</v>
      </c>
    </row>
    <row r="121" spans="1:9" s="47" customFormat="1" ht="30" customHeight="1" x14ac:dyDescent="0.35">
      <c r="A121" s="45" t="s">
        <v>20</v>
      </c>
      <c r="B121" s="40" t="s">
        <v>435</v>
      </c>
      <c r="C121" s="40" t="s">
        <v>436</v>
      </c>
      <c r="D121" s="40" t="s">
        <v>815</v>
      </c>
      <c r="E121" s="40" t="s">
        <v>688</v>
      </c>
      <c r="F121" s="40" t="s">
        <v>755</v>
      </c>
      <c r="G121" s="46">
        <v>96</v>
      </c>
      <c r="H121" s="46">
        <v>180</v>
      </c>
      <c r="I121" s="104">
        <f t="shared" si="3"/>
        <v>192.60000000000002</v>
      </c>
    </row>
    <row r="122" spans="1:9" s="47" customFormat="1" ht="30" customHeight="1" x14ac:dyDescent="0.35">
      <c r="A122" s="38" t="s">
        <v>21</v>
      </c>
      <c r="B122" s="36" t="s">
        <v>437</v>
      </c>
      <c r="C122" s="36" t="s">
        <v>438</v>
      </c>
      <c r="D122" s="36" t="s">
        <v>815</v>
      </c>
      <c r="E122" s="36" t="s">
        <v>688</v>
      </c>
      <c r="F122" s="36" t="s">
        <v>755</v>
      </c>
      <c r="G122" s="48">
        <v>96</v>
      </c>
      <c r="H122" s="48">
        <v>136</v>
      </c>
      <c r="I122" s="105">
        <f t="shared" si="3"/>
        <v>145.52000000000001</v>
      </c>
    </row>
    <row r="123" spans="1:9" s="47" customFormat="1" ht="30" customHeight="1" x14ac:dyDescent="0.35">
      <c r="A123" s="45" t="s">
        <v>22</v>
      </c>
      <c r="B123" s="40" t="s">
        <v>439</v>
      </c>
      <c r="C123" s="40" t="s">
        <v>440</v>
      </c>
      <c r="D123" s="40" t="s">
        <v>815</v>
      </c>
      <c r="E123" s="40" t="s">
        <v>688</v>
      </c>
      <c r="F123" s="40" t="s">
        <v>755</v>
      </c>
      <c r="G123" s="46">
        <v>96</v>
      </c>
      <c r="H123" s="46">
        <v>136</v>
      </c>
      <c r="I123" s="104">
        <f t="shared" si="3"/>
        <v>145.52000000000001</v>
      </c>
    </row>
    <row r="124" spans="1:9" s="47" customFormat="1" ht="30" customHeight="1" x14ac:dyDescent="0.35">
      <c r="A124" s="38" t="s">
        <v>105</v>
      </c>
      <c r="B124" s="36" t="s">
        <v>609</v>
      </c>
      <c r="C124" s="36" t="s">
        <v>610</v>
      </c>
      <c r="D124" s="36" t="s">
        <v>815</v>
      </c>
      <c r="E124" s="36" t="s">
        <v>688</v>
      </c>
      <c r="F124" s="36" t="s">
        <v>755</v>
      </c>
      <c r="G124" s="48">
        <v>96</v>
      </c>
      <c r="H124" s="48">
        <v>136</v>
      </c>
      <c r="I124" s="105">
        <f t="shared" si="3"/>
        <v>145.52000000000001</v>
      </c>
    </row>
    <row r="125" spans="1:9" s="47" customFormat="1" ht="30" customHeight="1" x14ac:dyDescent="0.35">
      <c r="A125" s="45" t="s">
        <v>106</v>
      </c>
      <c r="B125" s="40" t="s">
        <v>611</v>
      </c>
      <c r="C125" s="40" t="s">
        <v>612</v>
      </c>
      <c r="D125" s="40" t="s">
        <v>815</v>
      </c>
      <c r="E125" s="40" t="s">
        <v>688</v>
      </c>
      <c r="F125" s="40" t="s">
        <v>755</v>
      </c>
      <c r="G125" s="46">
        <v>96</v>
      </c>
      <c r="H125" s="46">
        <v>136</v>
      </c>
      <c r="I125" s="104">
        <f t="shared" si="3"/>
        <v>145.52000000000001</v>
      </c>
    </row>
    <row r="126" spans="1:9" s="47" customFormat="1" ht="30" customHeight="1" x14ac:dyDescent="0.35">
      <c r="A126" s="38" t="s">
        <v>61</v>
      </c>
      <c r="B126" s="36" t="s">
        <v>532</v>
      </c>
      <c r="C126" s="36" t="s">
        <v>533</v>
      </c>
      <c r="D126" s="36" t="s">
        <v>815</v>
      </c>
      <c r="E126" s="36" t="s">
        <v>688</v>
      </c>
      <c r="F126" s="36" t="s">
        <v>755</v>
      </c>
      <c r="G126" s="48">
        <v>96</v>
      </c>
      <c r="H126" s="48">
        <v>257</v>
      </c>
      <c r="I126" s="105">
        <f t="shared" si="3"/>
        <v>274.99</v>
      </c>
    </row>
    <row r="127" spans="1:9" s="47" customFormat="1" ht="30" customHeight="1" x14ac:dyDescent="0.35">
      <c r="A127" s="45" t="s">
        <v>62</v>
      </c>
      <c r="B127" s="40" t="s">
        <v>534</v>
      </c>
      <c r="C127" s="40" t="s">
        <v>535</v>
      </c>
      <c r="D127" s="40" t="s">
        <v>815</v>
      </c>
      <c r="E127" s="40" t="s">
        <v>688</v>
      </c>
      <c r="F127" s="40" t="s">
        <v>755</v>
      </c>
      <c r="G127" s="46">
        <v>96</v>
      </c>
      <c r="H127" s="46">
        <v>257</v>
      </c>
      <c r="I127" s="104">
        <f t="shared" si="3"/>
        <v>274.99</v>
      </c>
    </row>
    <row r="128" spans="1:9" s="47" customFormat="1" ht="30" customHeight="1" x14ac:dyDescent="0.35">
      <c r="A128" s="38" t="s">
        <v>23</v>
      </c>
      <c r="B128" s="36" t="s">
        <v>471</v>
      </c>
      <c r="C128" s="36" t="s">
        <v>472</v>
      </c>
      <c r="D128" s="36" t="s">
        <v>815</v>
      </c>
      <c r="E128" s="36" t="s">
        <v>688</v>
      </c>
      <c r="F128" s="36" t="s">
        <v>755</v>
      </c>
      <c r="G128" s="48">
        <v>96</v>
      </c>
      <c r="H128" s="48">
        <v>136</v>
      </c>
      <c r="I128" s="105">
        <f t="shared" si="3"/>
        <v>145.52000000000001</v>
      </c>
    </row>
    <row r="129" spans="1:9" s="47" customFormat="1" ht="30" customHeight="1" x14ac:dyDescent="0.35">
      <c r="A129" s="45" t="s">
        <v>107</v>
      </c>
      <c r="B129" s="40" t="s">
        <v>615</v>
      </c>
      <c r="C129" s="40" t="s">
        <v>616</v>
      </c>
      <c r="D129" s="40" t="s">
        <v>815</v>
      </c>
      <c r="E129" s="40" t="s">
        <v>688</v>
      </c>
      <c r="F129" s="40" t="s">
        <v>755</v>
      </c>
      <c r="G129" s="46">
        <v>96</v>
      </c>
      <c r="H129" s="46">
        <v>136</v>
      </c>
      <c r="I129" s="104">
        <f t="shared" si="3"/>
        <v>145.52000000000001</v>
      </c>
    </row>
    <row r="130" spans="1:9" s="47" customFormat="1" ht="30" customHeight="1" x14ac:dyDescent="0.35">
      <c r="A130" s="38" t="s">
        <v>63</v>
      </c>
      <c r="B130" s="36" t="s">
        <v>536</v>
      </c>
      <c r="C130" s="36" t="s">
        <v>537</v>
      </c>
      <c r="D130" s="36" t="s">
        <v>815</v>
      </c>
      <c r="E130" s="36" t="s">
        <v>688</v>
      </c>
      <c r="F130" s="36" t="s">
        <v>755</v>
      </c>
      <c r="G130" s="48">
        <v>96</v>
      </c>
      <c r="H130" s="48">
        <v>136</v>
      </c>
      <c r="I130" s="105">
        <f t="shared" si="3"/>
        <v>145.52000000000001</v>
      </c>
    </row>
    <row r="131" spans="1:9" s="47" customFormat="1" ht="30" customHeight="1" x14ac:dyDescent="0.35">
      <c r="A131" s="45" t="s">
        <v>1050</v>
      </c>
      <c r="B131" s="40" t="s">
        <v>1051</v>
      </c>
      <c r="C131" s="40" t="s">
        <v>1052</v>
      </c>
      <c r="D131" s="40" t="s">
        <v>1060</v>
      </c>
      <c r="E131" s="40" t="s">
        <v>688</v>
      </c>
      <c r="F131" s="40" t="s">
        <v>755</v>
      </c>
      <c r="G131" s="46">
        <v>96</v>
      </c>
      <c r="H131" s="46">
        <v>190</v>
      </c>
      <c r="I131" s="104">
        <f t="shared" si="3"/>
        <v>203.3</v>
      </c>
    </row>
    <row r="132" spans="1:9" s="47" customFormat="1" ht="30" customHeight="1" x14ac:dyDescent="0.35">
      <c r="A132" s="38" t="s">
        <v>75</v>
      </c>
      <c r="B132" s="36" t="s">
        <v>568</v>
      </c>
      <c r="C132" s="36" t="s">
        <v>569</v>
      </c>
      <c r="D132" s="36" t="s">
        <v>815</v>
      </c>
      <c r="E132" s="36" t="s">
        <v>688</v>
      </c>
      <c r="F132" s="36" t="s">
        <v>755</v>
      </c>
      <c r="G132" s="48">
        <v>96</v>
      </c>
      <c r="H132" s="48">
        <v>300</v>
      </c>
      <c r="I132" s="105">
        <f t="shared" si="3"/>
        <v>321</v>
      </c>
    </row>
    <row r="133" spans="1:9" s="47" customFormat="1" ht="30" customHeight="1" x14ac:dyDescent="0.35">
      <c r="A133" s="45" t="s">
        <v>52</v>
      </c>
      <c r="B133" s="40" t="s">
        <v>518</v>
      </c>
      <c r="C133" s="40" t="s">
        <v>519</v>
      </c>
      <c r="D133" s="40" t="s">
        <v>815</v>
      </c>
      <c r="E133" s="40" t="s">
        <v>688</v>
      </c>
      <c r="F133" s="40" t="s">
        <v>755</v>
      </c>
      <c r="G133" s="46">
        <v>96</v>
      </c>
      <c r="H133" s="46">
        <v>300</v>
      </c>
      <c r="I133" s="104">
        <f t="shared" si="3"/>
        <v>321</v>
      </c>
    </row>
    <row r="134" spans="1:9" s="47" customFormat="1" ht="30" customHeight="1" x14ac:dyDescent="0.35">
      <c r="A134" s="38" t="s">
        <v>800</v>
      </c>
      <c r="B134" s="36" t="s">
        <v>801</v>
      </c>
      <c r="C134" s="36" t="s">
        <v>802</v>
      </c>
      <c r="D134" s="36" t="s">
        <v>803</v>
      </c>
      <c r="E134" s="36" t="s">
        <v>804</v>
      </c>
      <c r="F134" s="36" t="s">
        <v>755</v>
      </c>
      <c r="G134" s="48">
        <v>96</v>
      </c>
      <c r="H134" s="48">
        <v>429</v>
      </c>
      <c r="I134" s="105">
        <f t="shared" si="3"/>
        <v>459.03000000000003</v>
      </c>
    </row>
    <row r="135" spans="1:9" s="47" customFormat="1" ht="30" customHeight="1" x14ac:dyDescent="0.35">
      <c r="A135" s="45" t="s">
        <v>24</v>
      </c>
      <c r="B135" s="40" t="s">
        <v>473</v>
      </c>
      <c r="C135" s="40" t="s">
        <v>474</v>
      </c>
      <c r="D135" s="40" t="s">
        <v>815</v>
      </c>
      <c r="E135" s="40" t="s">
        <v>688</v>
      </c>
      <c r="F135" s="40" t="s">
        <v>755</v>
      </c>
      <c r="G135" s="46">
        <v>96</v>
      </c>
      <c r="H135" s="46">
        <v>181</v>
      </c>
      <c r="I135" s="104">
        <f t="shared" si="3"/>
        <v>193.67000000000002</v>
      </c>
    </row>
    <row r="136" spans="1:9" s="47" customFormat="1" ht="30" customHeight="1" x14ac:dyDescent="0.35">
      <c r="A136" s="38" t="s">
        <v>82</v>
      </c>
      <c r="B136" s="36" t="s">
        <v>585</v>
      </c>
      <c r="C136" s="36" t="s">
        <v>586</v>
      </c>
      <c r="D136" s="36" t="s">
        <v>815</v>
      </c>
      <c r="E136" s="36" t="s">
        <v>688</v>
      </c>
      <c r="F136" s="36" t="s">
        <v>755</v>
      </c>
      <c r="G136" s="48">
        <v>96</v>
      </c>
      <c r="H136" s="48">
        <v>181</v>
      </c>
      <c r="I136" s="105">
        <f t="shared" si="3"/>
        <v>193.67000000000002</v>
      </c>
    </row>
    <row r="137" spans="1:9" s="47" customFormat="1" ht="30" customHeight="1" x14ac:dyDescent="0.35">
      <c r="A137" s="45" t="s">
        <v>25</v>
      </c>
      <c r="B137" s="40" t="s">
        <v>443</v>
      </c>
      <c r="C137" s="40" t="s">
        <v>444</v>
      </c>
      <c r="D137" s="40" t="s">
        <v>815</v>
      </c>
      <c r="E137" s="40" t="s">
        <v>688</v>
      </c>
      <c r="F137" s="40" t="s">
        <v>755</v>
      </c>
      <c r="G137" s="46">
        <v>96</v>
      </c>
      <c r="H137" s="46">
        <v>158</v>
      </c>
      <c r="I137" s="104">
        <f t="shared" si="3"/>
        <v>169.06</v>
      </c>
    </row>
    <row r="138" spans="1:9" s="47" customFormat="1" ht="30" customHeight="1" x14ac:dyDescent="0.35">
      <c r="A138" s="38" t="s">
        <v>26</v>
      </c>
      <c r="B138" s="36" t="s">
        <v>475</v>
      </c>
      <c r="C138" s="36" t="s">
        <v>476</v>
      </c>
      <c r="D138" s="36" t="s">
        <v>815</v>
      </c>
      <c r="E138" s="36" t="s">
        <v>688</v>
      </c>
      <c r="F138" s="36" t="s">
        <v>755</v>
      </c>
      <c r="G138" s="48">
        <v>96</v>
      </c>
      <c r="H138" s="48">
        <v>158</v>
      </c>
      <c r="I138" s="105">
        <f t="shared" si="3"/>
        <v>169.06</v>
      </c>
    </row>
    <row r="139" spans="1:9" s="47" customFormat="1" ht="30" customHeight="1" x14ac:dyDescent="0.35">
      <c r="A139" s="45" t="s">
        <v>27</v>
      </c>
      <c r="B139" s="40" t="s">
        <v>445</v>
      </c>
      <c r="C139" s="40" t="s">
        <v>446</v>
      </c>
      <c r="D139" s="40" t="s">
        <v>815</v>
      </c>
      <c r="E139" s="40" t="s">
        <v>826</v>
      </c>
      <c r="F139" s="40" t="s">
        <v>755</v>
      </c>
      <c r="G139" s="46">
        <v>96</v>
      </c>
      <c r="H139" s="46">
        <v>136</v>
      </c>
      <c r="I139" s="104">
        <f t="shared" si="3"/>
        <v>145.52000000000001</v>
      </c>
    </row>
    <row r="140" spans="1:9" s="47" customFormat="1" ht="30" customHeight="1" x14ac:dyDescent="0.35">
      <c r="A140" s="38" t="s">
        <v>28</v>
      </c>
      <c r="B140" s="36" t="s">
        <v>441</v>
      </c>
      <c r="C140" s="36" t="s">
        <v>442</v>
      </c>
      <c r="D140" s="36" t="s">
        <v>815</v>
      </c>
      <c r="E140" s="36" t="s">
        <v>826</v>
      </c>
      <c r="F140" s="36" t="s">
        <v>755</v>
      </c>
      <c r="G140" s="48">
        <v>96</v>
      </c>
      <c r="H140" s="48">
        <v>149</v>
      </c>
      <c r="I140" s="105">
        <f t="shared" si="3"/>
        <v>159.43</v>
      </c>
    </row>
    <row r="141" spans="1:9" s="47" customFormat="1" ht="30" customHeight="1" x14ac:dyDescent="0.35">
      <c r="A141" s="45" t="s">
        <v>64</v>
      </c>
      <c r="B141" s="40" t="s">
        <v>538</v>
      </c>
      <c r="C141" s="40" t="s">
        <v>539</v>
      </c>
      <c r="D141" s="40" t="s">
        <v>815</v>
      </c>
      <c r="E141" s="40" t="s">
        <v>688</v>
      </c>
      <c r="F141" s="40" t="s">
        <v>755</v>
      </c>
      <c r="G141" s="46">
        <v>96</v>
      </c>
      <c r="H141" s="46">
        <v>136</v>
      </c>
      <c r="I141" s="104">
        <f t="shared" si="3"/>
        <v>145.52000000000001</v>
      </c>
    </row>
    <row r="142" spans="1:9" s="47" customFormat="1" ht="30" customHeight="1" x14ac:dyDescent="0.35">
      <c r="A142" s="38" t="s">
        <v>29</v>
      </c>
      <c r="B142" s="36" t="s">
        <v>479</v>
      </c>
      <c r="C142" s="36" t="s">
        <v>480</v>
      </c>
      <c r="D142" s="36" t="s">
        <v>815</v>
      </c>
      <c r="E142" s="36" t="s">
        <v>688</v>
      </c>
      <c r="F142" s="36" t="s">
        <v>755</v>
      </c>
      <c r="G142" s="48">
        <v>96</v>
      </c>
      <c r="H142" s="48">
        <v>158</v>
      </c>
      <c r="I142" s="105">
        <f t="shared" si="3"/>
        <v>169.06</v>
      </c>
    </row>
    <row r="143" spans="1:9" s="47" customFormat="1" ht="30" customHeight="1" x14ac:dyDescent="0.35">
      <c r="A143" s="45" t="s">
        <v>1053</v>
      </c>
      <c r="B143" s="40" t="s">
        <v>1054</v>
      </c>
      <c r="C143" s="40" t="s">
        <v>1055</v>
      </c>
      <c r="D143" s="40" t="s">
        <v>1060</v>
      </c>
      <c r="E143" s="40" t="s">
        <v>688</v>
      </c>
      <c r="F143" s="40" t="s">
        <v>755</v>
      </c>
      <c r="G143" s="46">
        <v>96</v>
      </c>
      <c r="H143" s="46">
        <v>181</v>
      </c>
      <c r="I143" s="104">
        <f t="shared" si="3"/>
        <v>193.67000000000002</v>
      </c>
    </row>
    <row r="144" spans="1:9" s="47" customFormat="1" ht="30" customHeight="1" x14ac:dyDescent="0.35">
      <c r="A144" s="38" t="s">
        <v>1056</v>
      </c>
      <c r="B144" s="36" t="s">
        <v>1057</v>
      </c>
      <c r="C144" s="36" t="s">
        <v>1058</v>
      </c>
      <c r="D144" s="36" t="s">
        <v>1061</v>
      </c>
      <c r="E144" s="36" t="s">
        <v>688</v>
      </c>
      <c r="F144" s="36" t="s">
        <v>755</v>
      </c>
      <c r="G144" s="48">
        <v>96</v>
      </c>
      <c r="H144" s="48">
        <v>136</v>
      </c>
      <c r="I144" s="105">
        <f t="shared" si="3"/>
        <v>145.52000000000001</v>
      </c>
    </row>
    <row r="145" spans="1:9" s="47" customFormat="1" ht="30" customHeight="1" x14ac:dyDescent="0.35">
      <c r="A145" s="45" t="s">
        <v>30</v>
      </c>
      <c r="B145" s="40" t="s">
        <v>481</v>
      </c>
      <c r="C145" s="40" t="s">
        <v>482</v>
      </c>
      <c r="D145" s="40" t="s">
        <v>815</v>
      </c>
      <c r="E145" s="40" t="s">
        <v>688</v>
      </c>
      <c r="F145" s="40" t="s">
        <v>755</v>
      </c>
      <c r="G145" s="46">
        <v>96</v>
      </c>
      <c r="H145" s="46">
        <v>158</v>
      </c>
      <c r="I145" s="104">
        <f t="shared" si="3"/>
        <v>169.06</v>
      </c>
    </row>
    <row r="146" spans="1:9" s="47" customFormat="1" ht="30" customHeight="1" x14ac:dyDescent="0.35">
      <c r="A146" s="38" t="s">
        <v>31</v>
      </c>
      <c r="B146" s="36" t="s">
        <v>483</v>
      </c>
      <c r="C146" s="36" t="s">
        <v>484</v>
      </c>
      <c r="D146" s="36" t="s">
        <v>815</v>
      </c>
      <c r="E146" s="36" t="s">
        <v>688</v>
      </c>
      <c r="F146" s="36" t="s">
        <v>755</v>
      </c>
      <c r="G146" s="48">
        <v>96</v>
      </c>
      <c r="H146" s="48">
        <v>136</v>
      </c>
      <c r="I146" s="105">
        <f t="shared" si="3"/>
        <v>145.52000000000001</v>
      </c>
    </row>
    <row r="147" spans="1:9" s="47" customFormat="1" ht="30" customHeight="1" x14ac:dyDescent="0.35">
      <c r="A147" s="45" t="s">
        <v>65</v>
      </c>
      <c r="B147" s="40" t="s">
        <v>510</v>
      </c>
      <c r="C147" s="40" t="s">
        <v>511</v>
      </c>
      <c r="D147" s="40" t="s">
        <v>815</v>
      </c>
      <c r="E147" s="40" t="s">
        <v>688</v>
      </c>
      <c r="F147" s="40" t="s">
        <v>755</v>
      </c>
      <c r="G147" s="46">
        <v>96</v>
      </c>
      <c r="H147" s="46">
        <v>136</v>
      </c>
      <c r="I147" s="104">
        <f t="shared" si="3"/>
        <v>145.52000000000001</v>
      </c>
    </row>
    <row r="148" spans="1:9" s="47" customFormat="1" ht="30" customHeight="1" x14ac:dyDescent="0.35">
      <c r="A148" s="38" t="s">
        <v>32</v>
      </c>
      <c r="B148" s="36" t="s">
        <v>485</v>
      </c>
      <c r="C148" s="36" t="s">
        <v>486</v>
      </c>
      <c r="D148" s="36" t="s">
        <v>815</v>
      </c>
      <c r="E148" s="36" t="s">
        <v>688</v>
      </c>
      <c r="F148" s="36" t="s">
        <v>755</v>
      </c>
      <c r="G148" s="48">
        <v>96</v>
      </c>
      <c r="H148" s="48">
        <v>136</v>
      </c>
      <c r="I148" s="105">
        <f t="shared" si="3"/>
        <v>145.52000000000001</v>
      </c>
    </row>
    <row r="149" spans="1:9" s="47" customFormat="1" ht="30" customHeight="1" x14ac:dyDescent="0.35">
      <c r="A149" s="45" t="s">
        <v>87</v>
      </c>
      <c r="B149" s="40" t="s">
        <v>595</v>
      </c>
      <c r="C149" s="40" t="s">
        <v>596</v>
      </c>
      <c r="D149" s="40" t="s">
        <v>815</v>
      </c>
      <c r="E149" s="40" t="s">
        <v>688</v>
      </c>
      <c r="F149" s="40" t="s">
        <v>755</v>
      </c>
      <c r="G149" s="46">
        <v>96</v>
      </c>
      <c r="H149" s="46">
        <v>136</v>
      </c>
      <c r="I149" s="104">
        <f t="shared" si="3"/>
        <v>145.52000000000001</v>
      </c>
    </row>
    <row r="150" spans="1:9" s="47" customFormat="1" ht="30" customHeight="1" x14ac:dyDescent="0.35">
      <c r="A150" s="38" t="s">
        <v>88</v>
      </c>
      <c r="B150" s="36" t="s">
        <v>597</v>
      </c>
      <c r="C150" s="36" t="s">
        <v>598</v>
      </c>
      <c r="D150" s="36" t="s">
        <v>815</v>
      </c>
      <c r="E150" s="36" t="s">
        <v>688</v>
      </c>
      <c r="F150" s="36" t="s">
        <v>755</v>
      </c>
      <c r="G150" s="48">
        <v>96</v>
      </c>
      <c r="H150" s="48">
        <v>136</v>
      </c>
      <c r="I150" s="105">
        <f t="shared" si="3"/>
        <v>145.52000000000001</v>
      </c>
    </row>
    <row r="151" spans="1:9" s="47" customFormat="1" ht="30" customHeight="1" x14ac:dyDescent="0.35">
      <c r="A151" s="45" t="s">
        <v>33</v>
      </c>
      <c r="B151" s="40" t="s">
        <v>487</v>
      </c>
      <c r="C151" s="40" t="s">
        <v>488</v>
      </c>
      <c r="D151" s="40" t="s">
        <v>815</v>
      </c>
      <c r="E151" s="40" t="s">
        <v>688</v>
      </c>
      <c r="F151" s="40" t="s">
        <v>755</v>
      </c>
      <c r="G151" s="46">
        <v>96</v>
      </c>
      <c r="H151" s="46">
        <v>321</v>
      </c>
      <c r="I151" s="104">
        <f t="shared" si="3"/>
        <v>343.47</v>
      </c>
    </row>
    <row r="152" spans="1:9" s="47" customFormat="1" ht="30" customHeight="1" x14ac:dyDescent="0.35">
      <c r="A152" s="38" t="s">
        <v>34</v>
      </c>
      <c r="B152" s="36" t="s">
        <v>447</v>
      </c>
      <c r="C152" s="36" t="s">
        <v>448</v>
      </c>
      <c r="D152" s="36" t="s">
        <v>815</v>
      </c>
      <c r="E152" s="36" t="s">
        <v>688</v>
      </c>
      <c r="F152" s="36" t="s">
        <v>755</v>
      </c>
      <c r="G152" s="48">
        <v>96</v>
      </c>
      <c r="H152" s="48">
        <v>321</v>
      </c>
      <c r="I152" s="105">
        <f t="shared" ref="I152:I154" si="4">H152*1.07</f>
        <v>343.47</v>
      </c>
    </row>
    <row r="153" spans="1:9" ht="35.15" customHeight="1" x14ac:dyDescent="0.35">
      <c r="A153" s="216" t="s">
        <v>869</v>
      </c>
      <c r="B153" s="217"/>
      <c r="C153" s="217"/>
      <c r="D153" s="217"/>
      <c r="E153" s="217"/>
      <c r="F153" s="217"/>
      <c r="G153" s="217"/>
      <c r="H153" s="218"/>
      <c r="I153" s="219"/>
    </row>
    <row r="154" spans="1:9" s="47" customFormat="1" ht="30" customHeight="1" thickBot="1" x14ac:dyDescent="0.4">
      <c r="A154" s="107" t="s">
        <v>870</v>
      </c>
      <c r="B154" s="108" t="s">
        <v>871</v>
      </c>
      <c r="C154" s="108" t="s">
        <v>872</v>
      </c>
      <c r="D154" s="226"/>
      <c r="E154" s="226"/>
      <c r="F154" s="226"/>
      <c r="G154" s="109">
        <v>96</v>
      </c>
      <c r="H154" s="109">
        <v>92</v>
      </c>
      <c r="I154" s="110">
        <f t="shared" si="4"/>
        <v>98.440000000000012</v>
      </c>
    </row>
    <row r="155" spans="1:9" ht="15" thickBot="1" x14ac:dyDescent="0.4">
      <c r="B155" s="108"/>
    </row>
    <row r="156" spans="1:9" s="2" customFormat="1" ht="84.75" customHeight="1" x14ac:dyDescent="0.35">
      <c r="A156" s="220" t="s">
        <v>1031</v>
      </c>
      <c r="B156" s="221"/>
      <c r="C156" s="221"/>
      <c r="D156" s="221"/>
      <c r="E156" s="221"/>
      <c r="F156" s="221"/>
      <c r="G156" s="221"/>
      <c r="H156" s="221"/>
      <c r="I156" s="222"/>
    </row>
    <row r="157" spans="1:9" ht="16" thickBot="1" x14ac:dyDescent="0.4">
      <c r="A157" s="223"/>
      <c r="B157" s="224"/>
      <c r="C157" s="224"/>
      <c r="D157" s="224"/>
      <c r="E157" s="224"/>
      <c r="F157" s="224"/>
      <c r="G157" s="224"/>
      <c r="H157" s="224"/>
      <c r="I157" s="225"/>
    </row>
    <row r="158" spans="1:9" ht="35.15" customHeight="1" x14ac:dyDescent="0.35">
      <c r="A158" s="204" t="s">
        <v>674</v>
      </c>
      <c r="B158" s="205"/>
      <c r="C158" s="205"/>
      <c r="D158" s="205"/>
      <c r="E158" s="205"/>
      <c r="F158" s="205"/>
      <c r="G158" s="205"/>
      <c r="H158" s="205"/>
      <c r="I158" s="206"/>
    </row>
    <row r="159" spans="1:9" ht="35.15" customHeight="1" x14ac:dyDescent="0.35">
      <c r="A159" s="26" t="s">
        <v>35</v>
      </c>
      <c r="B159" s="15" t="s">
        <v>37</v>
      </c>
      <c r="C159" s="207" t="s">
        <v>36</v>
      </c>
      <c r="D159" s="208"/>
      <c r="E159" s="15" t="s">
        <v>684</v>
      </c>
      <c r="F159" s="15" t="s">
        <v>686</v>
      </c>
      <c r="G159" s="16" t="s">
        <v>122</v>
      </c>
      <c r="H159" s="16" t="s">
        <v>750</v>
      </c>
      <c r="I159" s="27" t="s">
        <v>38</v>
      </c>
    </row>
    <row r="160" spans="1:9" s="47" customFormat="1" ht="30" customHeight="1" x14ac:dyDescent="0.35">
      <c r="A160" s="45" t="s">
        <v>184</v>
      </c>
      <c r="B160" s="40" t="s">
        <v>185</v>
      </c>
      <c r="C160" s="209" t="s">
        <v>264</v>
      </c>
      <c r="D160" s="209"/>
      <c r="E160" s="40" t="s">
        <v>827</v>
      </c>
      <c r="F160" s="40" t="s">
        <v>828</v>
      </c>
      <c r="G160" s="46">
        <v>96</v>
      </c>
      <c r="H160" s="46">
        <v>214.11</v>
      </c>
      <c r="I160" s="76">
        <v>229.09770000000003</v>
      </c>
    </row>
    <row r="161" spans="1:9" s="47" customFormat="1" ht="30" customHeight="1" x14ac:dyDescent="0.35">
      <c r="A161" s="38" t="s">
        <v>196</v>
      </c>
      <c r="B161" s="36" t="s">
        <v>197</v>
      </c>
      <c r="C161" s="210" t="s">
        <v>270</v>
      </c>
      <c r="D161" s="210"/>
      <c r="E161" s="36" t="s">
        <v>829</v>
      </c>
      <c r="F161" s="36" t="s">
        <v>828</v>
      </c>
      <c r="G161" s="48">
        <v>96</v>
      </c>
      <c r="H161" s="48">
        <v>263.77999999999997</v>
      </c>
      <c r="I161" s="77">
        <v>282.24459999999999</v>
      </c>
    </row>
    <row r="162" spans="1:9" s="47" customFormat="1" ht="30" customHeight="1" x14ac:dyDescent="0.35">
      <c r="A162" s="45" t="s">
        <v>204</v>
      </c>
      <c r="B162" s="40" t="s">
        <v>205</v>
      </c>
      <c r="C162" s="211" t="s">
        <v>274</v>
      </c>
      <c r="D162" s="211"/>
      <c r="E162" s="40" t="s">
        <v>827</v>
      </c>
      <c r="F162" s="40" t="s">
        <v>828</v>
      </c>
      <c r="G162" s="46">
        <v>96</v>
      </c>
      <c r="H162" s="46">
        <v>214.11</v>
      </c>
      <c r="I162" s="76">
        <v>229.09770000000003</v>
      </c>
    </row>
    <row r="163" spans="1:9" s="47" customFormat="1" ht="30" customHeight="1" x14ac:dyDescent="0.35">
      <c r="A163" s="38" t="s">
        <v>206</v>
      </c>
      <c r="B163" s="36" t="s">
        <v>207</v>
      </c>
      <c r="C163" s="210" t="s">
        <v>275</v>
      </c>
      <c r="D163" s="210"/>
      <c r="E163" s="36" t="s">
        <v>830</v>
      </c>
      <c r="F163" s="36" t="s">
        <v>828</v>
      </c>
      <c r="G163" s="48">
        <v>96</v>
      </c>
      <c r="H163" s="48">
        <v>405.12</v>
      </c>
      <c r="I163" s="77">
        <v>433.47840000000002</v>
      </c>
    </row>
    <row r="164" spans="1:9" s="47" customFormat="1" ht="30" customHeight="1" x14ac:dyDescent="0.35">
      <c r="A164" s="45" t="s">
        <v>194</v>
      </c>
      <c r="B164" s="40" t="s">
        <v>195</v>
      </c>
      <c r="C164" s="211" t="s">
        <v>269</v>
      </c>
      <c r="D164" s="211"/>
      <c r="E164" s="40" t="s">
        <v>829</v>
      </c>
      <c r="F164" s="40" t="s">
        <v>828</v>
      </c>
      <c r="G164" s="46">
        <v>96</v>
      </c>
      <c r="H164" s="46">
        <v>313.95000000000005</v>
      </c>
      <c r="I164" s="76">
        <v>335.92650000000009</v>
      </c>
    </row>
    <row r="165" spans="1:9" s="47" customFormat="1" ht="30" customHeight="1" x14ac:dyDescent="0.35">
      <c r="A165" s="38" t="s">
        <v>192</v>
      </c>
      <c r="B165" s="36" t="s">
        <v>193</v>
      </c>
      <c r="C165" s="210" t="s">
        <v>268</v>
      </c>
      <c r="D165" s="210"/>
      <c r="E165" s="36" t="s">
        <v>830</v>
      </c>
      <c r="F165" s="36" t="s">
        <v>828</v>
      </c>
      <c r="G165" s="48">
        <v>96</v>
      </c>
      <c r="H165" s="48">
        <v>303.89</v>
      </c>
      <c r="I165" s="77">
        <v>325.16230000000002</v>
      </c>
    </row>
    <row r="166" spans="1:9" s="47" customFormat="1" ht="30" customHeight="1" x14ac:dyDescent="0.35">
      <c r="A166" s="45" t="s">
        <v>186</v>
      </c>
      <c r="B166" s="40" t="s">
        <v>187</v>
      </c>
      <c r="C166" s="211" t="s">
        <v>265</v>
      </c>
      <c r="D166" s="211"/>
      <c r="E166" s="40" t="s">
        <v>827</v>
      </c>
      <c r="F166" s="40" t="s">
        <v>828</v>
      </c>
      <c r="G166" s="46">
        <v>96</v>
      </c>
      <c r="H166" s="46">
        <v>257.58</v>
      </c>
      <c r="I166" s="76">
        <v>275.61059999999998</v>
      </c>
    </row>
    <row r="167" spans="1:9" s="47" customFormat="1" ht="30" customHeight="1" x14ac:dyDescent="0.35">
      <c r="A167" s="38" t="s">
        <v>202</v>
      </c>
      <c r="B167" s="36" t="s">
        <v>203</v>
      </c>
      <c r="C167" s="210" t="s">
        <v>273</v>
      </c>
      <c r="D167" s="210"/>
      <c r="E167" s="36" t="s">
        <v>829</v>
      </c>
      <c r="F167" s="36" t="s">
        <v>828</v>
      </c>
      <c r="G167" s="48">
        <v>96</v>
      </c>
      <c r="H167" s="48">
        <v>907.29</v>
      </c>
      <c r="I167" s="77">
        <v>970.80029999999999</v>
      </c>
    </row>
    <row r="168" spans="1:9" s="47" customFormat="1" ht="30" customHeight="1" x14ac:dyDescent="0.35">
      <c r="A168" s="45" t="s">
        <v>188</v>
      </c>
      <c r="B168" s="40" t="s">
        <v>189</v>
      </c>
      <c r="C168" s="211" t="s">
        <v>266</v>
      </c>
      <c r="D168" s="211"/>
      <c r="E168" s="40" t="s">
        <v>829</v>
      </c>
      <c r="F168" s="40" t="s">
        <v>828</v>
      </c>
      <c r="G168" s="46">
        <v>96</v>
      </c>
      <c r="H168" s="46">
        <v>289.46999999999997</v>
      </c>
      <c r="I168" s="76">
        <v>309.73289999999997</v>
      </c>
    </row>
    <row r="169" spans="1:9" s="47" customFormat="1" ht="30" customHeight="1" x14ac:dyDescent="0.35">
      <c r="A169" s="38" t="s">
        <v>198</v>
      </c>
      <c r="B169" s="36" t="s">
        <v>199</v>
      </c>
      <c r="C169" s="210" t="s">
        <v>271</v>
      </c>
      <c r="D169" s="210"/>
      <c r="E169" s="36" t="s">
        <v>829</v>
      </c>
      <c r="F169" s="36" t="s">
        <v>828</v>
      </c>
      <c r="G169" s="48">
        <v>96</v>
      </c>
      <c r="H169" s="48">
        <v>258.71999999999997</v>
      </c>
      <c r="I169" s="77">
        <v>276.8304</v>
      </c>
    </row>
    <row r="170" spans="1:9" s="47" customFormat="1" ht="30" customHeight="1" x14ac:dyDescent="0.35">
      <c r="A170" s="45" t="s">
        <v>190</v>
      </c>
      <c r="B170" s="40" t="s">
        <v>191</v>
      </c>
      <c r="C170" s="211" t="s">
        <v>267</v>
      </c>
      <c r="D170" s="211"/>
      <c r="E170" s="40" t="s">
        <v>827</v>
      </c>
      <c r="F170" s="40" t="s">
        <v>828</v>
      </c>
      <c r="G170" s="46">
        <v>96</v>
      </c>
      <c r="H170" s="46">
        <v>257.58</v>
      </c>
      <c r="I170" s="76">
        <v>275.61059999999998</v>
      </c>
    </row>
    <row r="171" spans="1:9" s="47" customFormat="1" ht="30" customHeight="1" thickBot="1" x14ac:dyDescent="0.4">
      <c r="A171" s="145" t="s">
        <v>200</v>
      </c>
      <c r="B171" s="146" t="s">
        <v>201</v>
      </c>
      <c r="C171" s="227" t="s">
        <v>272</v>
      </c>
      <c r="D171" s="227"/>
      <c r="E171" s="146" t="s">
        <v>829</v>
      </c>
      <c r="F171" s="146" t="s">
        <v>828</v>
      </c>
      <c r="G171" s="147">
        <v>96</v>
      </c>
      <c r="H171" s="147">
        <v>1366.07</v>
      </c>
      <c r="I171" s="148">
        <v>1461.6949</v>
      </c>
    </row>
  </sheetData>
  <mergeCells count="24">
    <mergeCell ref="C163:D163"/>
    <mergeCell ref="C164:D164"/>
    <mergeCell ref="C165:D165"/>
    <mergeCell ref="C170:D170"/>
    <mergeCell ref="C171:D171"/>
    <mergeCell ref="C166:D166"/>
    <mergeCell ref="C167:D167"/>
    <mergeCell ref="C168:D168"/>
    <mergeCell ref="C169:D169"/>
    <mergeCell ref="C160:D160"/>
    <mergeCell ref="C161:D161"/>
    <mergeCell ref="C162:D162"/>
    <mergeCell ref="A4:I4"/>
    <mergeCell ref="A9:I9"/>
    <mergeCell ref="A39:I39"/>
    <mergeCell ref="A156:I156"/>
    <mergeCell ref="A157:I157"/>
    <mergeCell ref="A153:I153"/>
    <mergeCell ref="D154:F154"/>
    <mergeCell ref="A3:I3"/>
    <mergeCell ref="A2:I2"/>
    <mergeCell ref="A1:I1"/>
    <mergeCell ref="A158:I158"/>
    <mergeCell ref="C159:D159"/>
  </mergeCells>
  <phoneticPr fontId="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G1"/>
    </sheetView>
  </sheetViews>
  <sheetFormatPr defaultColWidth="9.1796875" defaultRowHeight="14.5" x14ac:dyDescent="0.35"/>
  <cols>
    <col min="1" max="1" width="11.453125" style="1" bestFit="1" customWidth="1"/>
    <col min="2" max="2" width="42.08984375" style="1" bestFit="1" customWidth="1"/>
    <col min="3" max="3" width="70.26953125" style="1" bestFit="1" customWidth="1"/>
    <col min="4" max="4" width="10.54296875" style="1" bestFit="1" customWidth="1"/>
    <col min="5" max="6" width="10.54296875" style="1" customWidth="1"/>
    <col min="7" max="7" width="11" style="1" bestFit="1" customWidth="1"/>
    <col min="8" max="16384" width="9.1796875" style="1"/>
  </cols>
  <sheetData>
    <row r="1" spans="1:7" s="2" customFormat="1" ht="40" customHeight="1" x14ac:dyDescent="0.35">
      <c r="A1" s="203" t="s">
        <v>747</v>
      </c>
      <c r="B1" s="203"/>
      <c r="C1" s="203"/>
      <c r="D1" s="203"/>
      <c r="E1" s="203"/>
      <c r="F1" s="203"/>
      <c r="G1" s="203"/>
    </row>
    <row r="2" spans="1:7" s="3" customFormat="1" ht="16" thickBot="1" x14ac:dyDescent="0.4">
      <c r="A2" s="202" t="s">
        <v>1038</v>
      </c>
      <c r="B2" s="202"/>
      <c r="C2" s="202"/>
      <c r="D2" s="202"/>
      <c r="E2" s="202"/>
      <c r="F2" s="202"/>
      <c r="G2" s="202"/>
    </row>
    <row r="3" spans="1:7" s="2" customFormat="1" ht="84.75" customHeight="1" thickBot="1" x14ac:dyDescent="0.4">
      <c r="A3" s="220" t="s">
        <v>1029</v>
      </c>
      <c r="B3" s="221"/>
      <c r="C3" s="221"/>
      <c r="D3" s="221"/>
      <c r="E3" s="221"/>
      <c r="F3" s="221"/>
      <c r="G3" s="222"/>
    </row>
    <row r="4" spans="1:7" ht="30" customHeight="1" x14ac:dyDescent="0.35">
      <c r="A4" s="19" t="s">
        <v>35</v>
      </c>
      <c r="B4" s="20" t="s">
        <v>120</v>
      </c>
      <c r="C4" s="20" t="s">
        <v>121</v>
      </c>
      <c r="D4" s="21" t="s">
        <v>122</v>
      </c>
      <c r="E4" s="21" t="s">
        <v>699</v>
      </c>
      <c r="F4" s="21" t="s">
        <v>750</v>
      </c>
      <c r="G4" s="22" t="s">
        <v>749</v>
      </c>
    </row>
    <row r="5" spans="1:7" ht="30" customHeight="1" x14ac:dyDescent="0.35">
      <c r="A5" s="52" t="s">
        <v>116</v>
      </c>
      <c r="B5" s="53" t="s">
        <v>124</v>
      </c>
      <c r="C5" s="9" t="s">
        <v>867</v>
      </c>
      <c r="D5" s="54">
        <v>96</v>
      </c>
      <c r="E5" s="54" t="s">
        <v>879</v>
      </c>
      <c r="F5" s="54">
        <v>663</v>
      </c>
      <c r="G5" s="79">
        <f>F5*1.07</f>
        <v>709.41000000000008</v>
      </c>
    </row>
    <row r="6" spans="1:7" ht="30" customHeight="1" x14ac:dyDescent="0.35">
      <c r="A6" s="55" t="s">
        <v>117</v>
      </c>
      <c r="B6" s="56" t="s">
        <v>124</v>
      </c>
      <c r="C6" s="10" t="s">
        <v>867</v>
      </c>
      <c r="D6" s="57" t="s">
        <v>123</v>
      </c>
      <c r="E6" s="57" t="s">
        <v>879</v>
      </c>
      <c r="F6" s="57">
        <v>3109</v>
      </c>
      <c r="G6" s="80">
        <f t="shared" ref="G6:G12" si="0">F6*1.07</f>
        <v>3326.63</v>
      </c>
    </row>
    <row r="7" spans="1:7" ht="30" customHeight="1" x14ac:dyDescent="0.35">
      <c r="A7" s="52" t="s">
        <v>858</v>
      </c>
      <c r="B7" s="53" t="s">
        <v>864</v>
      </c>
      <c r="C7" s="9" t="s">
        <v>868</v>
      </c>
      <c r="D7" s="54">
        <v>96</v>
      </c>
      <c r="E7" s="54" t="s">
        <v>879</v>
      </c>
      <c r="F7" s="54">
        <v>678</v>
      </c>
      <c r="G7" s="79">
        <f>F7*1.07</f>
        <v>725.46</v>
      </c>
    </row>
    <row r="8" spans="1:7" ht="30" customHeight="1" x14ac:dyDescent="0.35">
      <c r="A8" s="55" t="s">
        <v>859</v>
      </c>
      <c r="B8" s="56" t="s">
        <v>864</v>
      </c>
      <c r="C8" s="10" t="s">
        <v>868</v>
      </c>
      <c r="D8" s="57" t="s">
        <v>860</v>
      </c>
      <c r="E8" s="57" t="s">
        <v>879</v>
      </c>
      <c r="F8" s="57">
        <v>1542</v>
      </c>
      <c r="G8" s="80">
        <f>F8*1.07</f>
        <v>1649.94</v>
      </c>
    </row>
    <row r="9" spans="1:7" ht="30" customHeight="1" x14ac:dyDescent="0.35">
      <c r="A9" s="52" t="s">
        <v>862</v>
      </c>
      <c r="B9" s="53" t="s">
        <v>865</v>
      </c>
      <c r="C9" s="9" t="s">
        <v>866</v>
      </c>
      <c r="D9" s="54">
        <v>96</v>
      </c>
      <c r="E9" s="54" t="s">
        <v>879</v>
      </c>
      <c r="F9" s="54">
        <v>911</v>
      </c>
      <c r="G9" s="79">
        <f>F9*1.07</f>
        <v>974.7700000000001</v>
      </c>
    </row>
    <row r="10" spans="1:7" ht="30" customHeight="1" x14ac:dyDescent="0.35">
      <c r="A10" s="55" t="s">
        <v>863</v>
      </c>
      <c r="B10" s="56" t="s">
        <v>865</v>
      </c>
      <c r="C10" s="10" t="s">
        <v>866</v>
      </c>
      <c r="D10" s="57" t="s">
        <v>861</v>
      </c>
      <c r="E10" s="57" t="s">
        <v>879</v>
      </c>
      <c r="F10" s="57">
        <v>3644</v>
      </c>
      <c r="G10" s="80">
        <f>F10*1.07</f>
        <v>3899.0800000000004</v>
      </c>
    </row>
    <row r="11" spans="1:7" ht="30" customHeight="1" x14ac:dyDescent="0.35">
      <c r="A11" s="52" t="s">
        <v>304</v>
      </c>
      <c r="B11" s="53" t="s">
        <v>303</v>
      </c>
      <c r="C11" s="9" t="s">
        <v>306</v>
      </c>
      <c r="D11" s="54">
        <v>96</v>
      </c>
      <c r="E11" s="54" t="s">
        <v>879</v>
      </c>
      <c r="F11" s="54">
        <v>371</v>
      </c>
      <c r="G11" s="79">
        <f t="shared" si="0"/>
        <v>396.97</v>
      </c>
    </row>
    <row r="12" spans="1:7" ht="30" customHeight="1" x14ac:dyDescent="0.35">
      <c r="A12" s="55" t="s">
        <v>305</v>
      </c>
      <c r="B12" s="56" t="s">
        <v>303</v>
      </c>
      <c r="C12" s="10" t="s">
        <v>306</v>
      </c>
      <c r="D12" s="57" t="s">
        <v>123</v>
      </c>
      <c r="E12" s="57" t="s">
        <v>879</v>
      </c>
      <c r="F12" s="57">
        <v>1781</v>
      </c>
      <c r="G12" s="80">
        <f t="shared" si="0"/>
        <v>1905.67</v>
      </c>
    </row>
    <row r="13" spans="1:7" ht="30" customHeight="1" x14ac:dyDescent="0.35">
      <c r="A13" s="52" t="s">
        <v>875</v>
      </c>
      <c r="B13" s="53" t="s">
        <v>876</v>
      </c>
      <c r="C13" s="9" t="s">
        <v>877</v>
      </c>
      <c r="D13" s="54" t="s">
        <v>873</v>
      </c>
      <c r="E13" s="54" t="s">
        <v>700</v>
      </c>
      <c r="F13" s="54">
        <v>512</v>
      </c>
      <c r="G13" s="79">
        <v>614.4</v>
      </c>
    </row>
    <row r="14" spans="1:7" ht="30" customHeight="1" thickBot="1" x14ac:dyDescent="0.4">
      <c r="A14" s="58" t="s">
        <v>878</v>
      </c>
      <c r="B14" s="59" t="s">
        <v>880</v>
      </c>
      <c r="C14" s="23" t="s">
        <v>881</v>
      </c>
      <c r="D14" s="60" t="s">
        <v>873</v>
      </c>
      <c r="E14" s="60" t="s">
        <v>700</v>
      </c>
      <c r="F14" s="60">
        <v>922</v>
      </c>
      <c r="G14" s="81">
        <v>1106.3999999999999</v>
      </c>
    </row>
    <row r="16" spans="1:7" x14ac:dyDescent="0.35">
      <c r="B16" s="1" t="s">
        <v>752</v>
      </c>
    </row>
  </sheetData>
  <mergeCells count="3">
    <mergeCell ref="A3:G3"/>
    <mergeCell ref="A1:G1"/>
    <mergeCell ref="A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="91" zoomScaleNormal="91" workbookViewId="0">
      <selection sqref="A1:J1"/>
    </sheetView>
  </sheetViews>
  <sheetFormatPr defaultColWidth="9.1796875" defaultRowHeight="14.5" x14ac:dyDescent="0.35"/>
  <cols>
    <col min="1" max="1" width="11.453125" style="1" bestFit="1" customWidth="1"/>
    <col min="2" max="2" width="40.453125" style="1" bestFit="1" customWidth="1"/>
    <col min="3" max="3" width="50.7265625" style="1" bestFit="1" customWidth="1"/>
    <col min="4" max="4" width="9.81640625" style="1" bestFit="1" customWidth="1"/>
    <col min="5" max="5" width="12.453125" style="1" bestFit="1" customWidth="1"/>
    <col min="6" max="6" width="10.7265625" style="1" bestFit="1" customWidth="1"/>
    <col min="7" max="7" width="16.54296875" style="1" customWidth="1"/>
    <col min="8" max="8" width="10.54296875" style="1" bestFit="1" customWidth="1"/>
    <col min="9" max="9" width="10.54296875" style="1" customWidth="1"/>
    <col min="10" max="10" width="11" style="1" bestFit="1" customWidth="1"/>
    <col min="11" max="16384" width="9.1796875" style="1"/>
  </cols>
  <sheetData>
    <row r="1" spans="1:10" s="2" customFormat="1" ht="40" customHeight="1" x14ac:dyDescent="0.35">
      <c r="A1" s="203" t="s">
        <v>833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s="3" customFormat="1" ht="16" thickBot="1" x14ac:dyDescent="0.4">
      <c r="A2" s="202" t="s">
        <v>748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0" s="2" customFormat="1" ht="88" customHeight="1" thickBot="1" x14ac:dyDescent="0.4">
      <c r="A3" s="220" t="s">
        <v>1029</v>
      </c>
      <c r="B3" s="221"/>
      <c r="C3" s="221"/>
      <c r="D3" s="221"/>
      <c r="E3" s="221"/>
      <c r="F3" s="221"/>
      <c r="G3" s="221"/>
      <c r="H3" s="221"/>
      <c r="I3" s="221"/>
      <c r="J3" s="222"/>
    </row>
    <row r="4" spans="1:10" ht="30" customHeight="1" x14ac:dyDescent="0.35">
      <c r="A4" s="19" t="s">
        <v>35</v>
      </c>
      <c r="B4" s="20" t="s">
        <v>120</v>
      </c>
      <c r="C4" s="20" t="s">
        <v>121</v>
      </c>
      <c r="D4" s="21" t="s">
        <v>678</v>
      </c>
      <c r="E4" s="21" t="s">
        <v>684</v>
      </c>
      <c r="F4" s="21" t="s">
        <v>832</v>
      </c>
      <c r="G4" s="21" t="s">
        <v>686</v>
      </c>
      <c r="H4" s="21" t="s">
        <v>122</v>
      </c>
      <c r="I4" s="21" t="s">
        <v>750</v>
      </c>
      <c r="J4" s="22" t="s">
        <v>749</v>
      </c>
    </row>
    <row r="5" spans="1:10" s="4" customFormat="1" ht="25" x14ac:dyDescent="0.35">
      <c r="A5" s="85" t="s">
        <v>159</v>
      </c>
      <c r="B5" s="13" t="s">
        <v>157</v>
      </c>
      <c r="C5" s="13" t="s">
        <v>158</v>
      </c>
      <c r="D5" s="13" t="s">
        <v>418</v>
      </c>
      <c r="E5" s="13" t="s">
        <v>831</v>
      </c>
      <c r="F5" s="82">
        <v>0.999</v>
      </c>
      <c r="G5" s="111" t="s">
        <v>847</v>
      </c>
      <c r="H5" s="14">
        <v>32</v>
      </c>
      <c r="I5" s="14">
        <v>259</v>
      </c>
      <c r="J5" s="79">
        <f>I5*1.07</f>
        <v>277.13</v>
      </c>
    </row>
    <row r="6" spans="1:10" s="4" customFormat="1" ht="25" x14ac:dyDescent="0.35">
      <c r="A6" s="86" t="s">
        <v>160</v>
      </c>
      <c r="B6" s="11" t="s">
        <v>157</v>
      </c>
      <c r="C6" s="11" t="s">
        <v>158</v>
      </c>
      <c r="D6" s="11" t="s">
        <v>418</v>
      </c>
      <c r="E6" s="11" t="s">
        <v>831</v>
      </c>
      <c r="F6" s="83">
        <v>0.999</v>
      </c>
      <c r="G6" s="112" t="s">
        <v>847</v>
      </c>
      <c r="H6" s="12">
        <v>96</v>
      </c>
      <c r="I6" s="12">
        <v>769</v>
      </c>
      <c r="J6" s="80">
        <f>I6*1.07</f>
        <v>822.83</v>
      </c>
    </row>
    <row r="7" spans="1:10" s="4" customFormat="1" ht="25" x14ac:dyDescent="0.35">
      <c r="A7" s="85" t="s">
        <v>151</v>
      </c>
      <c r="B7" s="13" t="s">
        <v>149</v>
      </c>
      <c r="C7" s="13" t="s">
        <v>150</v>
      </c>
      <c r="D7" s="13" t="s">
        <v>418</v>
      </c>
      <c r="E7" s="13" t="s">
        <v>831</v>
      </c>
      <c r="F7" s="82">
        <v>0.999</v>
      </c>
      <c r="G7" s="111" t="s">
        <v>847</v>
      </c>
      <c r="H7" s="14">
        <v>32</v>
      </c>
      <c r="I7" s="14">
        <v>259</v>
      </c>
      <c r="J7" s="79">
        <f t="shared" ref="J7:J28" si="0">I7*1.07</f>
        <v>277.13</v>
      </c>
    </row>
    <row r="8" spans="1:10" s="4" customFormat="1" ht="25" x14ac:dyDescent="0.35">
      <c r="A8" s="86" t="s">
        <v>152</v>
      </c>
      <c r="B8" s="11" t="s">
        <v>149</v>
      </c>
      <c r="C8" s="11" t="s">
        <v>150</v>
      </c>
      <c r="D8" s="11" t="s">
        <v>418</v>
      </c>
      <c r="E8" s="11" t="s">
        <v>831</v>
      </c>
      <c r="F8" s="83">
        <v>0.999</v>
      </c>
      <c r="G8" s="112" t="s">
        <v>847</v>
      </c>
      <c r="H8" s="12">
        <v>96</v>
      </c>
      <c r="I8" s="12">
        <v>769</v>
      </c>
      <c r="J8" s="80">
        <f t="shared" si="0"/>
        <v>822.83</v>
      </c>
    </row>
    <row r="9" spans="1:10" s="4" customFormat="1" ht="25" x14ac:dyDescent="0.35">
      <c r="A9" s="85" t="s">
        <v>155</v>
      </c>
      <c r="B9" s="13" t="s">
        <v>153</v>
      </c>
      <c r="C9" s="13" t="s">
        <v>154</v>
      </c>
      <c r="D9" s="13" t="s">
        <v>418</v>
      </c>
      <c r="E9" s="13" t="s">
        <v>831</v>
      </c>
      <c r="F9" s="82">
        <v>0.999</v>
      </c>
      <c r="G9" s="111" t="s">
        <v>847</v>
      </c>
      <c r="H9" s="14">
        <v>32</v>
      </c>
      <c r="I9" s="14">
        <v>259</v>
      </c>
      <c r="J9" s="79">
        <f t="shared" si="0"/>
        <v>277.13</v>
      </c>
    </row>
    <row r="10" spans="1:10" s="4" customFormat="1" ht="25" x14ac:dyDescent="0.35">
      <c r="A10" s="86" t="s">
        <v>156</v>
      </c>
      <c r="B10" s="11" t="s">
        <v>153</v>
      </c>
      <c r="C10" s="11" t="s">
        <v>154</v>
      </c>
      <c r="D10" s="11" t="s">
        <v>418</v>
      </c>
      <c r="E10" s="11" t="s">
        <v>831</v>
      </c>
      <c r="F10" s="83">
        <v>0.999</v>
      </c>
      <c r="G10" s="112" t="s">
        <v>847</v>
      </c>
      <c r="H10" s="12">
        <v>96</v>
      </c>
      <c r="I10" s="12">
        <v>769</v>
      </c>
      <c r="J10" s="80">
        <f t="shared" si="0"/>
        <v>822.83</v>
      </c>
    </row>
    <row r="11" spans="1:10" s="4" customFormat="1" ht="25" x14ac:dyDescent="0.35">
      <c r="A11" s="85" t="s">
        <v>147</v>
      </c>
      <c r="B11" s="13" t="s">
        <v>145</v>
      </c>
      <c r="C11" s="13" t="s">
        <v>146</v>
      </c>
      <c r="D11" s="13" t="s">
        <v>418</v>
      </c>
      <c r="E11" s="13" t="s">
        <v>831</v>
      </c>
      <c r="F11" s="82">
        <v>0.97</v>
      </c>
      <c r="G11" s="111" t="s">
        <v>847</v>
      </c>
      <c r="H11" s="14">
        <v>32</v>
      </c>
      <c r="I11" s="14">
        <v>259</v>
      </c>
      <c r="J11" s="79">
        <f t="shared" si="0"/>
        <v>277.13</v>
      </c>
    </row>
    <row r="12" spans="1:10" s="4" customFormat="1" ht="25" x14ac:dyDescent="0.35">
      <c r="A12" s="86" t="s">
        <v>148</v>
      </c>
      <c r="B12" s="11" t="s">
        <v>145</v>
      </c>
      <c r="C12" s="11" t="s">
        <v>146</v>
      </c>
      <c r="D12" s="11" t="s">
        <v>418</v>
      </c>
      <c r="E12" s="11" t="s">
        <v>831</v>
      </c>
      <c r="F12" s="83">
        <v>0.97</v>
      </c>
      <c r="G12" s="112" t="s">
        <v>847</v>
      </c>
      <c r="H12" s="12">
        <v>96</v>
      </c>
      <c r="I12" s="12">
        <v>769</v>
      </c>
      <c r="J12" s="80">
        <f t="shared" si="0"/>
        <v>822.83</v>
      </c>
    </row>
    <row r="13" spans="1:10" s="4" customFormat="1" ht="25" x14ac:dyDescent="0.35">
      <c r="A13" s="85" t="s">
        <v>138</v>
      </c>
      <c r="B13" s="13" t="s">
        <v>136</v>
      </c>
      <c r="C13" s="13" t="s">
        <v>137</v>
      </c>
      <c r="D13" s="13" t="s">
        <v>418</v>
      </c>
      <c r="E13" s="13" t="s">
        <v>831</v>
      </c>
      <c r="F13" s="82">
        <v>0.97</v>
      </c>
      <c r="G13" s="111" t="s">
        <v>847</v>
      </c>
      <c r="H13" s="14">
        <v>32</v>
      </c>
      <c r="I13" s="14">
        <v>259</v>
      </c>
      <c r="J13" s="79">
        <f t="shared" si="0"/>
        <v>277.13</v>
      </c>
    </row>
    <row r="14" spans="1:10" s="4" customFormat="1" ht="25" x14ac:dyDescent="0.35">
      <c r="A14" s="86" t="s">
        <v>140</v>
      </c>
      <c r="B14" s="11" t="s">
        <v>136</v>
      </c>
      <c r="C14" s="11" t="s">
        <v>139</v>
      </c>
      <c r="D14" s="11" t="s">
        <v>418</v>
      </c>
      <c r="E14" s="11" t="s">
        <v>831</v>
      </c>
      <c r="F14" s="83">
        <v>0.97</v>
      </c>
      <c r="G14" s="112" t="s">
        <v>847</v>
      </c>
      <c r="H14" s="12">
        <v>96</v>
      </c>
      <c r="I14" s="12">
        <v>769</v>
      </c>
      <c r="J14" s="80">
        <f t="shared" si="0"/>
        <v>822.83</v>
      </c>
    </row>
    <row r="15" spans="1:10" s="4" customFormat="1" ht="25" x14ac:dyDescent="0.35">
      <c r="A15" s="85" t="s">
        <v>143</v>
      </c>
      <c r="B15" s="13" t="s">
        <v>141</v>
      </c>
      <c r="C15" s="13" t="s">
        <v>142</v>
      </c>
      <c r="D15" s="13" t="s">
        <v>418</v>
      </c>
      <c r="E15" s="13" t="s">
        <v>831</v>
      </c>
      <c r="F15" s="82">
        <v>0.97</v>
      </c>
      <c r="G15" s="111" t="s">
        <v>847</v>
      </c>
      <c r="H15" s="14">
        <v>32</v>
      </c>
      <c r="I15" s="14">
        <v>259</v>
      </c>
      <c r="J15" s="79">
        <f t="shared" si="0"/>
        <v>277.13</v>
      </c>
    </row>
    <row r="16" spans="1:10" s="4" customFormat="1" ht="25" x14ac:dyDescent="0.35">
      <c r="A16" s="86" t="s">
        <v>144</v>
      </c>
      <c r="B16" s="11" t="s">
        <v>141</v>
      </c>
      <c r="C16" s="11" t="s">
        <v>142</v>
      </c>
      <c r="D16" s="11" t="s">
        <v>418</v>
      </c>
      <c r="E16" s="11" t="s">
        <v>831</v>
      </c>
      <c r="F16" s="83">
        <v>0.97</v>
      </c>
      <c r="G16" s="112" t="s">
        <v>847</v>
      </c>
      <c r="H16" s="12">
        <v>96</v>
      </c>
      <c r="I16" s="12">
        <v>769</v>
      </c>
      <c r="J16" s="80">
        <f t="shared" si="0"/>
        <v>822.83</v>
      </c>
    </row>
    <row r="17" spans="1:10" s="4" customFormat="1" ht="25" x14ac:dyDescent="0.35">
      <c r="A17" s="85" t="s">
        <v>163</v>
      </c>
      <c r="B17" s="13" t="s">
        <v>161</v>
      </c>
      <c r="C17" s="13" t="s">
        <v>162</v>
      </c>
      <c r="D17" s="13" t="s">
        <v>677</v>
      </c>
      <c r="E17" s="13" t="s">
        <v>831</v>
      </c>
      <c r="F17" s="82"/>
      <c r="G17" s="111" t="s">
        <v>847</v>
      </c>
      <c r="H17" s="14">
        <v>32</v>
      </c>
      <c r="I17" s="14">
        <v>259</v>
      </c>
      <c r="J17" s="79">
        <f t="shared" si="0"/>
        <v>277.13</v>
      </c>
    </row>
    <row r="18" spans="1:10" s="4" customFormat="1" ht="25" x14ac:dyDescent="0.35">
      <c r="A18" s="86" t="s">
        <v>164</v>
      </c>
      <c r="B18" s="11" t="s">
        <v>161</v>
      </c>
      <c r="C18" s="11" t="s">
        <v>162</v>
      </c>
      <c r="D18" s="11" t="s">
        <v>677</v>
      </c>
      <c r="E18" s="11" t="s">
        <v>831</v>
      </c>
      <c r="F18" s="83"/>
      <c r="G18" s="112" t="s">
        <v>847</v>
      </c>
      <c r="H18" s="12">
        <v>96</v>
      </c>
      <c r="I18" s="12">
        <v>769</v>
      </c>
      <c r="J18" s="80">
        <f t="shared" si="0"/>
        <v>822.83</v>
      </c>
    </row>
    <row r="19" spans="1:10" s="4" customFormat="1" ht="25" x14ac:dyDescent="0.35">
      <c r="A19" s="85" t="s">
        <v>167</v>
      </c>
      <c r="B19" s="13" t="s">
        <v>165</v>
      </c>
      <c r="C19" s="13" t="s">
        <v>166</v>
      </c>
      <c r="D19" s="13" t="s">
        <v>677</v>
      </c>
      <c r="E19" s="13" t="s">
        <v>831</v>
      </c>
      <c r="F19" s="82"/>
      <c r="G19" s="111" t="s">
        <v>847</v>
      </c>
      <c r="H19" s="14">
        <v>32</v>
      </c>
      <c r="I19" s="14">
        <v>259</v>
      </c>
      <c r="J19" s="79">
        <f t="shared" si="0"/>
        <v>277.13</v>
      </c>
    </row>
    <row r="20" spans="1:10" s="4" customFormat="1" ht="25" x14ac:dyDescent="0.35">
      <c r="A20" s="86" t="s">
        <v>168</v>
      </c>
      <c r="B20" s="11" t="s">
        <v>165</v>
      </c>
      <c r="C20" s="11" t="s">
        <v>166</v>
      </c>
      <c r="D20" s="11" t="s">
        <v>677</v>
      </c>
      <c r="E20" s="11" t="s">
        <v>831</v>
      </c>
      <c r="F20" s="83"/>
      <c r="G20" s="112" t="s">
        <v>847</v>
      </c>
      <c r="H20" s="12">
        <v>96</v>
      </c>
      <c r="I20" s="12">
        <v>769</v>
      </c>
      <c r="J20" s="80">
        <f t="shared" si="0"/>
        <v>822.83</v>
      </c>
    </row>
    <row r="21" spans="1:10" s="4" customFormat="1" ht="25" x14ac:dyDescent="0.35">
      <c r="A21" s="85" t="s">
        <v>171</v>
      </c>
      <c r="B21" s="13" t="s">
        <v>169</v>
      </c>
      <c r="C21" s="13" t="s">
        <v>170</v>
      </c>
      <c r="D21" s="13" t="s">
        <v>418</v>
      </c>
      <c r="E21" s="13" t="s">
        <v>831</v>
      </c>
      <c r="F21" s="82">
        <v>0.95</v>
      </c>
      <c r="G21" s="111" t="s">
        <v>847</v>
      </c>
      <c r="H21" s="14">
        <v>16</v>
      </c>
      <c r="I21" s="14">
        <v>146</v>
      </c>
      <c r="J21" s="79">
        <f t="shared" si="0"/>
        <v>156.22</v>
      </c>
    </row>
    <row r="22" spans="1:10" s="4" customFormat="1" ht="25" x14ac:dyDescent="0.35">
      <c r="A22" s="86" t="s">
        <v>172</v>
      </c>
      <c r="B22" s="11" t="s">
        <v>169</v>
      </c>
      <c r="C22" s="11" t="s">
        <v>170</v>
      </c>
      <c r="D22" s="11" t="s">
        <v>418</v>
      </c>
      <c r="E22" s="11" t="s">
        <v>831</v>
      </c>
      <c r="F22" s="83">
        <v>0.95</v>
      </c>
      <c r="G22" s="112" t="s">
        <v>847</v>
      </c>
      <c r="H22" s="12">
        <v>32</v>
      </c>
      <c r="I22" s="12">
        <v>259</v>
      </c>
      <c r="J22" s="80">
        <f t="shared" si="0"/>
        <v>277.13</v>
      </c>
    </row>
    <row r="23" spans="1:10" s="4" customFormat="1" ht="25" x14ac:dyDescent="0.35">
      <c r="A23" s="85" t="s">
        <v>175</v>
      </c>
      <c r="B23" s="13" t="s">
        <v>173</v>
      </c>
      <c r="C23" s="13" t="s">
        <v>174</v>
      </c>
      <c r="D23" s="13" t="s">
        <v>418</v>
      </c>
      <c r="E23" s="13" t="s">
        <v>831</v>
      </c>
      <c r="F23" s="82">
        <v>0.874</v>
      </c>
      <c r="G23" s="111" t="s">
        <v>847</v>
      </c>
      <c r="H23" s="14">
        <v>16</v>
      </c>
      <c r="I23" s="14">
        <v>146</v>
      </c>
      <c r="J23" s="79">
        <f t="shared" si="0"/>
        <v>156.22</v>
      </c>
    </row>
    <row r="24" spans="1:10" s="4" customFormat="1" ht="25" x14ac:dyDescent="0.35">
      <c r="A24" s="86" t="s">
        <v>176</v>
      </c>
      <c r="B24" s="11" t="s">
        <v>173</v>
      </c>
      <c r="C24" s="11" t="s">
        <v>174</v>
      </c>
      <c r="D24" s="11" t="s">
        <v>418</v>
      </c>
      <c r="E24" s="11" t="s">
        <v>831</v>
      </c>
      <c r="F24" s="83">
        <v>0.874</v>
      </c>
      <c r="G24" s="112" t="s">
        <v>847</v>
      </c>
      <c r="H24" s="12">
        <v>32</v>
      </c>
      <c r="I24" s="12">
        <v>259</v>
      </c>
      <c r="J24" s="80">
        <f t="shared" si="0"/>
        <v>277.13</v>
      </c>
    </row>
    <row r="25" spans="1:10" s="4" customFormat="1" ht="25" x14ac:dyDescent="0.35">
      <c r="A25" s="85" t="s">
        <v>179</v>
      </c>
      <c r="B25" s="13" t="s">
        <v>177</v>
      </c>
      <c r="C25" s="13" t="s">
        <v>178</v>
      </c>
      <c r="D25" s="13" t="s">
        <v>418</v>
      </c>
      <c r="E25" s="13" t="s">
        <v>831</v>
      </c>
      <c r="F25" s="82">
        <v>0.93799999999999994</v>
      </c>
      <c r="G25" s="111" t="s">
        <v>847</v>
      </c>
      <c r="H25" s="14">
        <v>32</v>
      </c>
      <c r="I25" s="14">
        <v>259</v>
      </c>
      <c r="J25" s="79">
        <f t="shared" si="0"/>
        <v>277.13</v>
      </c>
    </row>
    <row r="26" spans="1:10" s="4" customFormat="1" ht="25" x14ac:dyDescent="0.35">
      <c r="A26" s="86" t="s">
        <v>180</v>
      </c>
      <c r="B26" s="11" t="s">
        <v>177</v>
      </c>
      <c r="C26" s="11" t="s">
        <v>178</v>
      </c>
      <c r="D26" s="11" t="s">
        <v>418</v>
      </c>
      <c r="E26" s="11" t="s">
        <v>831</v>
      </c>
      <c r="F26" s="83">
        <v>0.93799999999999994</v>
      </c>
      <c r="G26" s="112" t="s">
        <v>847</v>
      </c>
      <c r="H26" s="12">
        <v>96</v>
      </c>
      <c r="I26" s="12">
        <v>769</v>
      </c>
      <c r="J26" s="80">
        <f t="shared" si="0"/>
        <v>822.83</v>
      </c>
    </row>
    <row r="27" spans="1:10" s="4" customFormat="1" ht="25" x14ac:dyDescent="0.35">
      <c r="A27" s="85" t="s">
        <v>182</v>
      </c>
      <c r="B27" s="13" t="s">
        <v>181</v>
      </c>
      <c r="C27" s="13" t="s">
        <v>698</v>
      </c>
      <c r="D27" s="13" t="s">
        <v>418</v>
      </c>
      <c r="E27" s="13" t="s">
        <v>831</v>
      </c>
      <c r="F27" s="82">
        <v>0.999</v>
      </c>
      <c r="G27" s="111" t="s">
        <v>847</v>
      </c>
      <c r="H27" s="14">
        <v>32</v>
      </c>
      <c r="I27" s="14">
        <v>259</v>
      </c>
      <c r="J27" s="79">
        <f t="shared" si="0"/>
        <v>277.13</v>
      </c>
    </row>
    <row r="28" spans="1:10" s="4" customFormat="1" ht="25.5" thickBot="1" x14ac:dyDescent="0.4">
      <c r="A28" s="87" t="s">
        <v>183</v>
      </c>
      <c r="B28" s="24" t="s">
        <v>181</v>
      </c>
      <c r="C28" s="24" t="s">
        <v>698</v>
      </c>
      <c r="D28" s="24" t="s">
        <v>418</v>
      </c>
      <c r="E28" s="24" t="s">
        <v>831</v>
      </c>
      <c r="F28" s="84">
        <v>0.999</v>
      </c>
      <c r="G28" s="113" t="s">
        <v>847</v>
      </c>
      <c r="H28" s="25">
        <v>96</v>
      </c>
      <c r="I28" s="25">
        <v>769</v>
      </c>
      <c r="J28" s="81">
        <f t="shared" si="0"/>
        <v>822.83</v>
      </c>
    </row>
  </sheetData>
  <sortState xmlns:xlrd2="http://schemas.microsoft.com/office/spreadsheetml/2017/richdata2" ref="A5:J28">
    <sortCondition ref="B5:B28"/>
  </sortState>
  <mergeCells count="3">
    <mergeCell ref="A3:J3"/>
    <mergeCell ref="A1:J1"/>
    <mergeCell ref="A2:J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zoomScale="79" zoomScaleNormal="79" workbookViewId="0">
      <selection activeCell="A3" sqref="A3:K3"/>
    </sheetView>
  </sheetViews>
  <sheetFormatPr defaultColWidth="9.1796875" defaultRowHeight="14.5" x14ac:dyDescent="0.35"/>
  <cols>
    <col min="1" max="1" width="12" style="1" bestFit="1" customWidth="1"/>
    <col min="2" max="3" width="40.7265625" style="1" customWidth="1"/>
    <col min="4" max="4" width="14.7265625" style="1" bestFit="1" customWidth="1"/>
    <col min="5" max="5" width="11.453125" style="1" customWidth="1"/>
    <col min="6" max="6" width="31.81640625" style="1" bestFit="1" customWidth="1"/>
    <col min="7" max="7" width="17.54296875" style="1" bestFit="1" customWidth="1"/>
    <col min="8" max="8" width="10" style="1" bestFit="1" customWidth="1"/>
    <col min="9" max="9" width="10" style="1" customWidth="1"/>
    <col min="10" max="10" width="12.26953125" style="1" customWidth="1"/>
    <col min="11" max="11" width="10.81640625" style="1" customWidth="1"/>
    <col min="12" max="16384" width="9.1796875" style="1"/>
  </cols>
  <sheetData>
    <row r="1" spans="1:11" s="2" customFormat="1" ht="40" customHeight="1" x14ac:dyDescent="0.35">
      <c r="A1" s="228" t="s">
        <v>848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s="3" customFormat="1" ht="16" thickBot="1" x14ac:dyDescent="0.4">
      <c r="A2" s="202" t="s">
        <v>751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s="2" customFormat="1" ht="88" customHeight="1" thickBot="1" x14ac:dyDescent="0.4">
      <c r="A3" s="220" t="s">
        <v>1028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</row>
    <row r="4" spans="1:11" ht="35.15" customHeight="1" x14ac:dyDescent="0.35">
      <c r="A4" s="88" t="s">
        <v>681</v>
      </c>
      <c r="B4" s="89" t="s">
        <v>682</v>
      </c>
      <c r="C4" s="89" t="s">
        <v>683</v>
      </c>
      <c r="D4" s="89" t="s">
        <v>314</v>
      </c>
      <c r="E4" s="90" t="s">
        <v>684</v>
      </c>
      <c r="F4" s="89" t="s">
        <v>685</v>
      </c>
      <c r="G4" s="89" t="s">
        <v>686</v>
      </c>
      <c r="H4" s="89" t="s">
        <v>122</v>
      </c>
      <c r="I4" s="89" t="s">
        <v>699</v>
      </c>
      <c r="J4" s="90" t="s">
        <v>750</v>
      </c>
      <c r="K4" s="91" t="s">
        <v>749</v>
      </c>
    </row>
    <row r="5" spans="1:11" ht="30" customHeight="1" x14ac:dyDescent="0.35">
      <c r="A5" s="92" t="s">
        <v>315</v>
      </c>
      <c r="B5" s="61" t="s">
        <v>316</v>
      </c>
      <c r="C5" s="61" t="s">
        <v>317</v>
      </c>
      <c r="D5" s="62" t="s">
        <v>702</v>
      </c>
      <c r="E5" s="61" t="s">
        <v>687</v>
      </c>
      <c r="F5" s="63" t="s">
        <v>688</v>
      </c>
      <c r="G5" s="61" t="s">
        <v>689</v>
      </c>
      <c r="H5" s="64">
        <v>96</v>
      </c>
      <c r="I5" s="64" t="s">
        <v>703</v>
      </c>
      <c r="J5" s="64">
        <v>143</v>
      </c>
      <c r="K5" s="93">
        <f>J5*1.2</f>
        <v>171.6</v>
      </c>
    </row>
    <row r="6" spans="1:11" ht="30" customHeight="1" x14ac:dyDescent="0.35">
      <c r="A6" s="94" t="s">
        <v>319</v>
      </c>
      <c r="B6" s="65" t="s">
        <v>320</v>
      </c>
      <c r="C6" s="65" t="s">
        <v>321</v>
      </c>
      <c r="D6" s="66" t="s">
        <v>702</v>
      </c>
      <c r="E6" s="65" t="s">
        <v>687</v>
      </c>
      <c r="F6" s="65" t="s">
        <v>688</v>
      </c>
      <c r="G6" s="67" t="s">
        <v>689</v>
      </c>
      <c r="H6" s="68">
        <v>96</v>
      </c>
      <c r="I6" s="68" t="s">
        <v>703</v>
      </c>
      <c r="J6" s="68">
        <v>143</v>
      </c>
      <c r="K6" s="95">
        <f t="shared" ref="K6:K46" si="0">J6*1.2</f>
        <v>171.6</v>
      </c>
    </row>
    <row r="7" spans="1:11" ht="30" customHeight="1" x14ac:dyDescent="0.35">
      <c r="A7" s="96" t="s">
        <v>322</v>
      </c>
      <c r="B7" s="69" t="s">
        <v>323</v>
      </c>
      <c r="C7" s="69" t="s">
        <v>324</v>
      </c>
      <c r="D7" s="70" t="s">
        <v>735</v>
      </c>
      <c r="E7" s="69" t="s">
        <v>687</v>
      </c>
      <c r="F7" s="71" t="s">
        <v>688</v>
      </c>
      <c r="G7" s="69" t="s">
        <v>689</v>
      </c>
      <c r="H7" s="72">
        <v>96</v>
      </c>
      <c r="I7" s="72" t="s">
        <v>703</v>
      </c>
      <c r="J7" s="72">
        <v>339</v>
      </c>
      <c r="K7" s="97">
        <f t="shared" si="0"/>
        <v>406.8</v>
      </c>
    </row>
    <row r="8" spans="1:11" ht="30" customHeight="1" x14ac:dyDescent="0.35">
      <c r="A8" s="94" t="s">
        <v>325</v>
      </c>
      <c r="B8" s="65" t="s">
        <v>326</v>
      </c>
      <c r="C8" s="65" t="s">
        <v>327</v>
      </c>
      <c r="D8" s="66" t="s">
        <v>702</v>
      </c>
      <c r="E8" s="65" t="s">
        <v>687</v>
      </c>
      <c r="F8" s="65" t="s">
        <v>688</v>
      </c>
      <c r="G8" s="67" t="s">
        <v>689</v>
      </c>
      <c r="H8" s="68">
        <v>96</v>
      </c>
      <c r="I8" s="68" t="s">
        <v>703</v>
      </c>
      <c r="J8" s="68">
        <v>223</v>
      </c>
      <c r="K8" s="95">
        <f t="shared" si="0"/>
        <v>267.59999999999997</v>
      </c>
    </row>
    <row r="9" spans="1:11" ht="30" customHeight="1" x14ac:dyDescent="0.35">
      <c r="A9" s="96" t="s">
        <v>706</v>
      </c>
      <c r="B9" s="69" t="s">
        <v>723</v>
      </c>
      <c r="C9" s="69" t="s">
        <v>707</v>
      </c>
      <c r="D9" s="70" t="s">
        <v>409</v>
      </c>
      <c r="E9" s="69" t="s">
        <v>708</v>
      </c>
      <c r="F9" s="71" t="s">
        <v>709</v>
      </c>
      <c r="G9" s="69" t="s">
        <v>689</v>
      </c>
      <c r="H9" s="72">
        <v>96</v>
      </c>
      <c r="I9" s="72" t="s">
        <v>703</v>
      </c>
      <c r="J9" s="72">
        <v>236</v>
      </c>
      <c r="K9" s="97">
        <f t="shared" si="0"/>
        <v>283.2</v>
      </c>
    </row>
    <row r="10" spans="1:11" ht="30" customHeight="1" x14ac:dyDescent="0.35">
      <c r="A10" s="94" t="s">
        <v>410</v>
      </c>
      <c r="B10" s="65" t="s">
        <v>736</v>
      </c>
      <c r="C10" s="65" t="s">
        <v>737</v>
      </c>
      <c r="D10" s="66" t="s">
        <v>318</v>
      </c>
      <c r="E10" s="65" t="s">
        <v>696</v>
      </c>
      <c r="F10" s="65"/>
      <c r="G10" s="67" t="s">
        <v>697</v>
      </c>
      <c r="H10" s="68">
        <v>32</v>
      </c>
      <c r="I10" s="68" t="s">
        <v>703</v>
      </c>
      <c r="J10" s="68">
        <v>229</v>
      </c>
      <c r="K10" s="95">
        <f t="shared" si="0"/>
        <v>274.8</v>
      </c>
    </row>
    <row r="11" spans="1:11" ht="30" customHeight="1" x14ac:dyDescent="0.35">
      <c r="A11" s="96" t="s">
        <v>852</v>
      </c>
      <c r="B11" s="69" t="s">
        <v>738</v>
      </c>
      <c r="C11" s="69" t="s">
        <v>739</v>
      </c>
      <c r="D11" s="70" t="s">
        <v>411</v>
      </c>
      <c r="E11" s="69" t="s">
        <v>696</v>
      </c>
      <c r="F11" s="71"/>
      <c r="G11" s="69" t="s">
        <v>697</v>
      </c>
      <c r="H11" s="72">
        <v>32</v>
      </c>
      <c r="I11" s="72" t="s">
        <v>703</v>
      </c>
      <c r="J11" s="72">
        <v>41</v>
      </c>
      <c r="K11" s="97">
        <f t="shared" si="0"/>
        <v>49.199999999999996</v>
      </c>
    </row>
    <row r="12" spans="1:11" ht="30" customHeight="1" x14ac:dyDescent="0.35">
      <c r="A12" s="94" t="s">
        <v>853</v>
      </c>
      <c r="B12" s="65" t="s">
        <v>724</v>
      </c>
      <c r="C12" s="65" t="s">
        <v>745</v>
      </c>
      <c r="D12" s="66" t="s">
        <v>318</v>
      </c>
      <c r="E12" s="65"/>
      <c r="F12" s="65"/>
      <c r="G12" s="67"/>
      <c r="H12" s="68" t="s">
        <v>412</v>
      </c>
      <c r="I12" s="68" t="s">
        <v>703</v>
      </c>
      <c r="J12" s="68">
        <v>39</v>
      </c>
      <c r="K12" s="95">
        <f t="shared" si="0"/>
        <v>46.8</v>
      </c>
    </row>
    <row r="13" spans="1:11" ht="30" customHeight="1" x14ac:dyDescent="0.35">
      <c r="A13" s="96" t="s">
        <v>854</v>
      </c>
      <c r="B13" s="69" t="s">
        <v>724</v>
      </c>
      <c r="C13" s="69" t="s">
        <v>745</v>
      </c>
      <c r="D13" s="70" t="s">
        <v>411</v>
      </c>
      <c r="E13" s="69"/>
      <c r="F13" s="71"/>
      <c r="G13" s="69"/>
      <c r="H13" s="72" t="s">
        <v>412</v>
      </c>
      <c r="I13" s="72" t="s">
        <v>703</v>
      </c>
      <c r="J13" s="72">
        <v>39</v>
      </c>
      <c r="K13" s="97">
        <f t="shared" si="0"/>
        <v>46.8</v>
      </c>
    </row>
    <row r="14" spans="1:11" ht="30" customHeight="1" x14ac:dyDescent="0.35">
      <c r="A14" s="94" t="s">
        <v>328</v>
      </c>
      <c r="B14" s="65" t="s">
        <v>329</v>
      </c>
      <c r="C14" s="65" t="s">
        <v>330</v>
      </c>
      <c r="D14" s="66" t="s">
        <v>331</v>
      </c>
      <c r="E14" s="65" t="s">
        <v>687</v>
      </c>
      <c r="F14" s="65" t="s">
        <v>731</v>
      </c>
      <c r="G14" s="67" t="s">
        <v>690</v>
      </c>
      <c r="H14" s="68">
        <v>96</v>
      </c>
      <c r="I14" s="68" t="s">
        <v>703</v>
      </c>
      <c r="J14" s="68">
        <v>330</v>
      </c>
      <c r="K14" s="95">
        <f t="shared" si="0"/>
        <v>396</v>
      </c>
    </row>
    <row r="15" spans="1:11" ht="30" customHeight="1" x14ac:dyDescent="0.35">
      <c r="A15" s="96" t="s">
        <v>332</v>
      </c>
      <c r="B15" s="69" t="s">
        <v>333</v>
      </c>
      <c r="C15" s="69" t="s">
        <v>334</v>
      </c>
      <c r="D15" s="70" t="s">
        <v>335</v>
      </c>
      <c r="E15" s="69" t="s">
        <v>687</v>
      </c>
      <c r="F15" s="71" t="s">
        <v>688</v>
      </c>
      <c r="G15" s="69" t="s">
        <v>690</v>
      </c>
      <c r="H15" s="72">
        <v>96</v>
      </c>
      <c r="I15" s="72" t="s">
        <v>703</v>
      </c>
      <c r="J15" s="72">
        <v>143</v>
      </c>
      <c r="K15" s="97">
        <f t="shared" si="0"/>
        <v>171.6</v>
      </c>
    </row>
    <row r="16" spans="1:11" ht="30" customHeight="1" x14ac:dyDescent="0.35">
      <c r="A16" s="94" t="s">
        <v>845</v>
      </c>
      <c r="B16" s="65" t="s">
        <v>336</v>
      </c>
      <c r="C16" s="65" t="s">
        <v>337</v>
      </c>
      <c r="D16" s="66" t="s">
        <v>318</v>
      </c>
      <c r="E16" s="65" t="s">
        <v>687</v>
      </c>
      <c r="F16" s="65" t="s">
        <v>704</v>
      </c>
      <c r="G16" s="67" t="s">
        <v>689</v>
      </c>
      <c r="H16" s="68">
        <v>96</v>
      </c>
      <c r="I16" s="68" t="s">
        <v>703</v>
      </c>
      <c r="J16" s="68">
        <v>232</v>
      </c>
      <c r="K16" s="95">
        <f t="shared" si="0"/>
        <v>278.39999999999998</v>
      </c>
    </row>
    <row r="17" spans="1:11" ht="30" customHeight="1" x14ac:dyDescent="0.35">
      <c r="A17" s="96" t="s">
        <v>338</v>
      </c>
      <c r="B17" s="69" t="s">
        <v>339</v>
      </c>
      <c r="C17" s="69" t="s">
        <v>340</v>
      </c>
      <c r="D17" s="70" t="s">
        <v>702</v>
      </c>
      <c r="E17" s="69" t="s">
        <v>687</v>
      </c>
      <c r="F17" s="71" t="s">
        <v>691</v>
      </c>
      <c r="G17" s="69" t="s">
        <v>689</v>
      </c>
      <c r="H17" s="72">
        <v>96</v>
      </c>
      <c r="I17" s="72" t="s">
        <v>703</v>
      </c>
      <c r="J17" s="72">
        <v>143</v>
      </c>
      <c r="K17" s="97">
        <f t="shared" si="0"/>
        <v>171.6</v>
      </c>
    </row>
    <row r="18" spans="1:11" ht="30" customHeight="1" x14ac:dyDescent="0.35">
      <c r="A18" s="94" t="s">
        <v>341</v>
      </c>
      <c r="B18" s="65" t="s">
        <v>342</v>
      </c>
      <c r="C18" s="65" t="s">
        <v>343</v>
      </c>
      <c r="D18" s="66" t="s">
        <v>702</v>
      </c>
      <c r="E18" s="65" t="s">
        <v>687</v>
      </c>
      <c r="F18" s="65" t="s">
        <v>688</v>
      </c>
      <c r="G18" s="67" t="s">
        <v>689</v>
      </c>
      <c r="H18" s="68">
        <v>96</v>
      </c>
      <c r="I18" s="68" t="s">
        <v>703</v>
      </c>
      <c r="J18" s="68">
        <v>239</v>
      </c>
      <c r="K18" s="95">
        <f t="shared" si="0"/>
        <v>286.8</v>
      </c>
    </row>
    <row r="19" spans="1:11" ht="30" customHeight="1" x14ac:dyDescent="0.35">
      <c r="A19" s="96" t="s">
        <v>720</v>
      </c>
      <c r="B19" s="69" t="s">
        <v>730</v>
      </c>
      <c r="C19" s="69" t="s">
        <v>721</v>
      </c>
      <c r="D19" s="70" t="s">
        <v>335</v>
      </c>
      <c r="E19" s="69" t="s">
        <v>708</v>
      </c>
      <c r="F19" s="71" t="s">
        <v>722</v>
      </c>
      <c r="G19" s="69" t="s">
        <v>690</v>
      </c>
      <c r="H19" s="72">
        <v>96</v>
      </c>
      <c r="I19" s="72" t="s">
        <v>703</v>
      </c>
      <c r="J19" s="72">
        <v>143</v>
      </c>
      <c r="K19" s="97">
        <f t="shared" si="0"/>
        <v>171.6</v>
      </c>
    </row>
    <row r="20" spans="1:11" ht="30" customHeight="1" x14ac:dyDescent="0.35">
      <c r="A20" s="94" t="s">
        <v>344</v>
      </c>
      <c r="B20" s="65" t="s">
        <v>740</v>
      </c>
      <c r="C20" s="65" t="s">
        <v>741</v>
      </c>
      <c r="D20" s="66" t="s">
        <v>331</v>
      </c>
      <c r="E20" s="65" t="s">
        <v>687</v>
      </c>
      <c r="F20" s="65" t="s">
        <v>688</v>
      </c>
      <c r="G20" s="67" t="s">
        <v>689</v>
      </c>
      <c r="H20" s="68">
        <v>96</v>
      </c>
      <c r="I20" s="68" t="s">
        <v>703</v>
      </c>
      <c r="J20" s="68">
        <v>250</v>
      </c>
      <c r="K20" s="95">
        <f t="shared" si="0"/>
        <v>300</v>
      </c>
    </row>
    <row r="21" spans="1:11" ht="30" customHeight="1" x14ac:dyDescent="0.35">
      <c r="A21" s="96" t="s">
        <v>345</v>
      </c>
      <c r="B21" s="69" t="s">
        <v>346</v>
      </c>
      <c r="C21" s="69" t="s">
        <v>347</v>
      </c>
      <c r="D21" s="70" t="s">
        <v>692</v>
      </c>
      <c r="E21" s="69" t="s">
        <v>687</v>
      </c>
      <c r="F21" s="71" t="s">
        <v>688</v>
      </c>
      <c r="G21" s="69" t="s">
        <v>689</v>
      </c>
      <c r="H21" s="72">
        <v>96</v>
      </c>
      <c r="I21" s="72" t="s">
        <v>703</v>
      </c>
      <c r="J21" s="72">
        <v>250</v>
      </c>
      <c r="K21" s="97">
        <f t="shared" si="0"/>
        <v>300</v>
      </c>
    </row>
    <row r="22" spans="1:11" ht="30" customHeight="1" x14ac:dyDescent="0.35">
      <c r="A22" s="94" t="s">
        <v>348</v>
      </c>
      <c r="B22" s="65" t="s">
        <v>349</v>
      </c>
      <c r="C22" s="65" t="s">
        <v>350</v>
      </c>
      <c r="D22" s="66" t="s">
        <v>692</v>
      </c>
      <c r="E22" s="65" t="s">
        <v>687</v>
      </c>
      <c r="F22" s="65" t="s">
        <v>688</v>
      </c>
      <c r="G22" s="67" t="s">
        <v>689</v>
      </c>
      <c r="H22" s="68">
        <v>96</v>
      </c>
      <c r="I22" s="68" t="s">
        <v>703</v>
      </c>
      <c r="J22" s="68">
        <v>250</v>
      </c>
      <c r="K22" s="95">
        <f t="shared" si="0"/>
        <v>300</v>
      </c>
    </row>
    <row r="23" spans="1:11" ht="30" customHeight="1" x14ac:dyDescent="0.35">
      <c r="A23" s="96" t="s">
        <v>351</v>
      </c>
      <c r="B23" s="69" t="s">
        <v>352</v>
      </c>
      <c r="C23" s="69" t="s">
        <v>353</v>
      </c>
      <c r="D23" s="70" t="s">
        <v>318</v>
      </c>
      <c r="E23" s="69" t="s">
        <v>687</v>
      </c>
      <c r="F23" s="71" t="s">
        <v>688</v>
      </c>
      <c r="G23" s="69" t="s">
        <v>693</v>
      </c>
      <c r="H23" s="72">
        <v>96</v>
      </c>
      <c r="I23" s="72" t="s">
        <v>700</v>
      </c>
      <c r="J23" s="72">
        <v>179</v>
      </c>
      <c r="K23" s="97">
        <f t="shared" si="0"/>
        <v>214.79999999999998</v>
      </c>
    </row>
    <row r="24" spans="1:11" ht="30" customHeight="1" x14ac:dyDescent="0.35">
      <c r="A24" s="94" t="s">
        <v>355</v>
      </c>
      <c r="B24" s="65" t="s">
        <v>356</v>
      </c>
      <c r="C24" s="65" t="s">
        <v>357</v>
      </c>
      <c r="D24" s="66" t="s">
        <v>318</v>
      </c>
      <c r="E24" s="65" t="s">
        <v>687</v>
      </c>
      <c r="F24" s="65" t="s">
        <v>688</v>
      </c>
      <c r="G24" s="67" t="s">
        <v>689</v>
      </c>
      <c r="H24" s="68">
        <v>96</v>
      </c>
      <c r="I24" s="68" t="s">
        <v>700</v>
      </c>
      <c r="J24" s="68">
        <v>143</v>
      </c>
      <c r="K24" s="95">
        <f t="shared" si="0"/>
        <v>171.6</v>
      </c>
    </row>
    <row r="25" spans="1:11" ht="30" customHeight="1" x14ac:dyDescent="0.35">
      <c r="A25" s="96" t="s">
        <v>358</v>
      </c>
      <c r="B25" s="69" t="s">
        <v>359</v>
      </c>
      <c r="C25" s="69" t="s">
        <v>360</v>
      </c>
      <c r="D25" s="70" t="s">
        <v>702</v>
      </c>
      <c r="E25" s="69" t="s">
        <v>687</v>
      </c>
      <c r="F25" s="71" t="s">
        <v>688</v>
      </c>
      <c r="G25" s="69" t="s">
        <v>689</v>
      </c>
      <c r="H25" s="72">
        <v>96</v>
      </c>
      <c r="I25" s="72" t="s">
        <v>703</v>
      </c>
      <c r="J25" s="72">
        <v>143</v>
      </c>
      <c r="K25" s="97">
        <f t="shared" si="0"/>
        <v>171.6</v>
      </c>
    </row>
    <row r="26" spans="1:11" ht="30" customHeight="1" x14ac:dyDescent="0.35">
      <c r="A26" s="94" t="s">
        <v>361</v>
      </c>
      <c r="B26" s="65" t="s">
        <v>362</v>
      </c>
      <c r="C26" s="65" t="s">
        <v>363</v>
      </c>
      <c r="D26" s="66" t="s">
        <v>735</v>
      </c>
      <c r="E26" s="65" t="s">
        <v>687</v>
      </c>
      <c r="F26" s="65" t="s">
        <v>688</v>
      </c>
      <c r="G26" s="67" t="s">
        <v>689</v>
      </c>
      <c r="H26" s="68">
        <v>96</v>
      </c>
      <c r="I26" s="68" t="s">
        <v>703</v>
      </c>
      <c r="J26" s="68">
        <v>143</v>
      </c>
      <c r="K26" s="95">
        <f t="shared" si="0"/>
        <v>171.6</v>
      </c>
    </row>
    <row r="27" spans="1:11" ht="30" customHeight="1" x14ac:dyDescent="0.35">
      <c r="A27" s="96" t="s">
        <v>364</v>
      </c>
      <c r="B27" s="69" t="s">
        <v>365</v>
      </c>
      <c r="C27" s="69" t="s">
        <v>366</v>
      </c>
      <c r="D27" s="70" t="s">
        <v>354</v>
      </c>
      <c r="E27" s="69" t="s">
        <v>687</v>
      </c>
      <c r="F27" s="71" t="s">
        <v>688</v>
      </c>
      <c r="G27" s="69" t="s">
        <v>689</v>
      </c>
      <c r="H27" s="72">
        <v>96</v>
      </c>
      <c r="I27" s="72" t="s">
        <v>703</v>
      </c>
      <c r="J27" s="72">
        <v>143</v>
      </c>
      <c r="K27" s="97">
        <f t="shared" si="0"/>
        <v>171.6</v>
      </c>
    </row>
    <row r="28" spans="1:11" ht="30" customHeight="1" x14ac:dyDescent="0.35">
      <c r="A28" s="94" t="s">
        <v>367</v>
      </c>
      <c r="B28" s="65" t="s">
        <v>368</v>
      </c>
      <c r="C28" s="65" t="s">
        <v>369</v>
      </c>
      <c r="D28" s="66" t="s">
        <v>735</v>
      </c>
      <c r="E28" s="65" t="s">
        <v>687</v>
      </c>
      <c r="F28" s="65" t="s">
        <v>688</v>
      </c>
      <c r="G28" s="67" t="s">
        <v>694</v>
      </c>
      <c r="H28" s="68">
        <v>96</v>
      </c>
      <c r="I28" s="68" t="s">
        <v>703</v>
      </c>
      <c r="J28" s="68">
        <v>232</v>
      </c>
      <c r="K28" s="95">
        <f t="shared" si="0"/>
        <v>278.39999999999998</v>
      </c>
    </row>
    <row r="29" spans="1:11" ht="30" customHeight="1" x14ac:dyDescent="0.35">
      <c r="A29" s="96" t="s">
        <v>370</v>
      </c>
      <c r="B29" s="69" t="s">
        <v>371</v>
      </c>
      <c r="C29" s="69" t="s">
        <v>372</v>
      </c>
      <c r="D29" s="70" t="s">
        <v>335</v>
      </c>
      <c r="E29" s="69" t="s">
        <v>687</v>
      </c>
      <c r="F29" s="71" t="s">
        <v>688</v>
      </c>
      <c r="G29" s="69" t="s">
        <v>695</v>
      </c>
      <c r="H29" s="72">
        <v>96</v>
      </c>
      <c r="I29" s="72" t="s">
        <v>703</v>
      </c>
      <c r="J29" s="72">
        <v>269</v>
      </c>
      <c r="K29" s="97">
        <f t="shared" si="0"/>
        <v>322.8</v>
      </c>
    </row>
    <row r="30" spans="1:11" ht="30" customHeight="1" x14ac:dyDescent="0.35">
      <c r="A30" s="94" t="s">
        <v>711</v>
      </c>
      <c r="B30" s="65" t="s">
        <v>725</v>
      </c>
      <c r="C30" s="65" t="s">
        <v>712</v>
      </c>
      <c r="D30" s="66" t="s">
        <v>335</v>
      </c>
      <c r="E30" s="65" t="s">
        <v>708</v>
      </c>
      <c r="F30" s="65" t="s">
        <v>709</v>
      </c>
      <c r="G30" s="67" t="s">
        <v>689</v>
      </c>
      <c r="H30" s="68">
        <v>96</v>
      </c>
      <c r="I30" s="68" t="s">
        <v>703</v>
      </c>
      <c r="J30" s="68">
        <v>190</v>
      </c>
      <c r="K30" s="95">
        <f t="shared" si="0"/>
        <v>228</v>
      </c>
    </row>
    <row r="31" spans="1:11" ht="30" customHeight="1" x14ac:dyDescent="0.35">
      <c r="A31" s="96" t="s">
        <v>713</v>
      </c>
      <c r="B31" s="69" t="s">
        <v>726</v>
      </c>
      <c r="C31" s="69" t="s">
        <v>714</v>
      </c>
      <c r="D31" s="70" t="s">
        <v>335</v>
      </c>
      <c r="E31" s="69" t="s">
        <v>715</v>
      </c>
      <c r="F31" s="71"/>
      <c r="G31" s="69" t="s">
        <v>689</v>
      </c>
      <c r="H31" s="72">
        <v>16</v>
      </c>
      <c r="I31" s="72" t="s">
        <v>703</v>
      </c>
      <c r="J31" s="72">
        <v>150</v>
      </c>
      <c r="K31" s="97">
        <f t="shared" si="0"/>
        <v>180</v>
      </c>
    </row>
    <row r="32" spans="1:11" ht="30" customHeight="1" x14ac:dyDescent="0.35">
      <c r="A32" s="94" t="s">
        <v>716</v>
      </c>
      <c r="B32" s="65" t="s">
        <v>727</v>
      </c>
      <c r="C32" s="65" t="s">
        <v>717</v>
      </c>
      <c r="D32" s="66" t="s">
        <v>408</v>
      </c>
      <c r="E32" s="65" t="s">
        <v>708</v>
      </c>
      <c r="F32" s="65" t="s">
        <v>709</v>
      </c>
      <c r="G32" s="67" t="s">
        <v>690</v>
      </c>
      <c r="H32" s="68">
        <v>96</v>
      </c>
      <c r="I32" s="68" t="s">
        <v>703</v>
      </c>
      <c r="J32" s="68">
        <v>143</v>
      </c>
      <c r="K32" s="95">
        <f t="shared" si="0"/>
        <v>171.6</v>
      </c>
    </row>
    <row r="33" spans="1:11" ht="30" customHeight="1" x14ac:dyDescent="0.35">
      <c r="A33" s="96" t="s">
        <v>710</v>
      </c>
      <c r="B33" s="69" t="s">
        <v>728</v>
      </c>
      <c r="C33" s="69" t="s">
        <v>729</v>
      </c>
      <c r="D33" s="70" t="s">
        <v>411</v>
      </c>
      <c r="E33" s="69" t="s">
        <v>708</v>
      </c>
      <c r="F33" s="71" t="s">
        <v>709</v>
      </c>
      <c r="G33" s="69" t="s">
        <v>689</v>
      </c>
      <c r="H33" s="72">
        <v>96</v>
      </c>
      <c r="I33" s="72" t="s">
        <v>703</v>
      </c>
      <c r="J33" s="72">
        <v>142</v>
      </c>
      <c r="K33" s="97">
        <f t="shared" si="0"/>
        <v>170.4</v>
      </c>
    </row>
    <row r="34" spans="1:11" ht="30" customHeight="1" x14ac:dyDescent="0.35">
      <c r="A34" s="94" t="s">
        <v>373</v>
      </c>
      <c r="B34" s="65" t="s">
        <v>374</v>
      </c>
      <c r="C34" s="65" t="s">
        <v>375</v>
      </c>
      <c r="D34" s="66" t="s">
        <v>702</v>
      </c>
      <c r="E34" s="65" t="s">
        <v>687</v>
      </c>
      <c r="F34" s="65" t="s">
        <v>688</v>
      </c>
      <c r="G34" s="67" t="s">
        <v>689</v>
      </c>
      <c r="H34" s="68">
        <v>96</v>
      </c>
      <c r="I34" s="68" t="s">
        <v>703</v>
      </c>
      <c r="J34" s="68">
        <v>143</v>
      </c>
      <c r="K34" s="95">
        <f t="shared" si="0"/>
        <v>171.6</v>
      </c>
    </row>
    <row r="35" spans="1:11" ht="30" customHeight="1" x14ac:dyDescent="0.35">
      <c r="A35" s="96" t="s">
        <v>718</v>
      </c>
      <c r="B35" s="69" t="s">
        <v>742</v>
      </c>
      <c r="C35" s="69" t="s">
        <v>719</v>
      </c>
      <c r="D35" s="70" t="s">
        <v>318</v>
      </c>
      <c r="E35" s="69" t="s">
        <v>715</v>
      </c>
      <c r="F35" s="71"/>
      <c r="G35" s="69" t="s">
        <v>689</v>
      </c>
      <c r="H35" s="72">
        <v>16</v>
      </c>
      <c r="I35" s="72" t="s">
        <v>703</v>
      </c>
      <c r="J35" s="72">
        <v>150</v>
      </c>
      <c r="K35" s="97">
        <f t="shared" si="0"/>
        <v>180</v>
      </c>
    </row>
    <row r="36" spans="1:11" ht="30" customHeight="1" x14ac:dyDescent="0.35">
      <c r="A36" s="94" t="s">
        <v>376</v>
      </c>
      <c r="B36" s="65" t="s">
        <v>377</v>
      </c>
      <c r="C36" s="65" t="s">
        <v>378</v>
      </c>
      <c r="D36" s="66" t="s">
        <v>318</v>
      </c>
      <c r="E36" s="65" t="s">
        <v>687</v>
      </c>
      <c r="F36" s="65" t="s">
        <v>688</v>
      </c>
      <c r="G36" s="67" t="s">
        <v>689</v>
      </c>
      <c r="H36" s="68">
        <v>96</v>
      </c>
      <c r="I36" s="68" t="s">
        <v>703</v>
      </c>
      <c r="J36" s="68">
        <v>143</v>
      </c>
      <c r="K36" s="95">
        <f t="shared" si="0"/>
        <v>171.6</v>
      </c>
    </row>
    <row r="37" spans="1:11" ht="30" customHeight="1" x14ac:dyDescent="0.35">
      <c r="A37" s="96" t="s">
        <v>379</v>
      </c>
      <c r="B37" s="69" t="s">
        <v>380</v>
      </c>
      <c r="C37" s="69" t="s">
        <v>381</v>
      </c>
      <c r="D37" s="70" t="s">
        <v>318</v>
      </c>
      <c r="E37" s="69" t="s">
        <v>687</v>
      </c>
      <c r="F37" s="71" t="s">
        <v>688</v>
      </c>
      <c r="G37" s="69" t="s">
        <v>689</v>
      </c>
      <c r="H37" s="72">
        <v>96</v>
      </c>
      <c r="I37" s="72" t="s">
        <v>700</v>
      </c>
      <c r="J37" s="72">
        <v>165</v>
      </c>
      <c r="K37" s="97">
        <f t="shared" si="0"/>
        <v>198</v>
      </c>
    </row>
    <row r="38" spans="1:11" ht="30" customHeight="1" x14ac:dyDescent="0.35">
      <c r="A38" s="94" t="s">
        <v>382</v>
      </c>
      <c r="B38" s="65" t="s">
        <v>383</v>
      </c>
      <c r="C38" s="65" t="s">
        <v>384</v>
      </c>
      <c r="D38" s="66" t="s">
        <v>846</v>
      </c>
      <c r="E38" s="65" t="s">
        <v>687</v>
      </c>
      <c r="F38" s="65" t="s">
        <v>688</v>
      </c>
      <c r="G38" s="67" t="s">
        <v>689</v>
      </c>
      <c r="H38" s="68">
        <v>96</v>
      </c>
      <c r="I38" s="68" t="s">
        <v>700</v>
      </c>
      <c r="J38" s="68">
        <v>255</v>
      </c>
      <c r="K38" s="95">
        <f t="shared" si="0"/>
        <v>306</v>
      </c>
    </row>
    <row r="39" spans="1:11" ht="30" customHeight="1" x14ac:dyDescent="0.35">
      <c r="A39" s="96" t="s">
        <v>385</v>
      </c>
      <c r="B39" s="69" t="s">
        <v>386</v>
      </c>
      <c r="C39" s="69" t="s">
        <v>387</v>
      </c>
      <c r="D39" s="70" t="s">
        <v>388</v>
      </c>
      <c r="E39" s="69" t="s">
        <v>687</v>
      </c>
      <c r="F39" s="71" t="s">
        <v>688</v>
      </c>
      <c r="G39" s="69" t="s">
        <v>689</v>
      </c>
      <c r="H39" s="72">
        <v>96</v>
      </c>
      <c r="I39" s="72" t="s">
        <v>703</v>
      </c>
      <c r="J39" s="72">
        <v>179</v>
      </c>
      <c r="K39" s="97">
        <f t="shared" si="0"/>
        <v>214.79999999999998</v>
      </c>
    </row>
    <row r="40" spans="1:11" ht="30" customHeight="1" x14ac:dyDescent="0.35">
      <c r="A40" s="94" t="s">
        <v>389</v>
      </c>
      <c r="B40" s="65" t="s">
        <v>390</v>
      </c>
      <c r="C40" s="65" t="s">
        <v>391</v>
      </c>
      <c r="D40" s="66" t="s">
        <v>702</v>
      </c>
      <c r="E40" s="65" t="s">
        <v>687</v>
      </c>
      <c r="F40" s="65" t="s">
        <v>688</v>
      </c>
      <c r="G40" s="67" t="s">
        <v>689</v>
      </c>
      <c r="H40" s="68">
        <v>96</v>
      </c>
      <c r="I40" s="68" t="s">
        <v>703</v>
      </c>
      <c r="J40" s="68">
        <v>143</v>
      </c>
      <c r="K40" s="95">
        <f t="shared" si="0"/>
        <v>171.6</v>
      </c>
    </row>
    <row r="41" spans="1:11" ht="30" customHeight="1" x14ac:dyDescent="0.35">
      <c r="A41" s="96" t="s">
        <v>392</v>
      </c>
      <c r="B41" s="69" t="s">
        <v>393</v>
      </c>
      <c r="C41" s="69" t="s">
        <v>394</v>
      </c>
      <c r="D41" s="70" t="s">
        <v>335</v>
      </c>
      <c r="E41" s="69" t="s">
        <v>687</v>
      </c>
      <c r="F41" s="71" t="s">
        <v>688</v>
      </c>
      <c r="G41" s="69" t="s">
        <v>689</v>
      </c>
      <c r="H41" s="72">
        <v>96</v>
      </c>
      <c r="I41" s="72" t="s">
        <v>703</v>
      </c>
      <c r="J41" s="72">
        <v>143</v>
      </c>
      <c r="K41" s="97">
        <f t="shared" si="0"/>
        <v>171.6</v>
      </c>
    </row>
    <row r="42" spans="1:11" ht="30" customHeight="1" x14ac:dyDescent="0.35">
      <c r="A42" s="94" t="s">
        <v>395</v>
      </c>
      <c r="B42" s="65" t="s">
        <v>396</v>
      </c>
      <c r="C42" s="65" t="s">
        <v>397</v>
      </c>
      <c r="D42" s="66" t="s">
        <v>335</v>
      </c>
      <c r="E42" s="65" t="s">
        <v>687</v>
      </c>
      <c r="F42" s="65" t="s">
        <v>688</v>
      </c>
      <c r="G42" s="67" t="s">
        <v>689</v>
      </c>
      <c r="H42" s="68">
        <v>96</v>
      </c>
      <c r="I42" s="68" t="s">
        <v>703</v>
      </c>
      <c r="J42" s="68">
        <v>143</v>
      </c>
      <c r="K42" s="95">
        <f t="shared" si="0"/>
        <v>171.6</v>
      </c>
    </row>
    <row r="43" spans="1:11" ht="30" customHeight="1" x14ac:dyDescent="0.35">
      <c r="A43" s="96" t="s">
        <v>398</v>
      </c>
      <c r="B43" s="69" t="s">
        <v>399</v>
      </c>
      <c r="C43" s="69" t="s">
        <v>400</v>
      </c>
      <c r="D43" s="70" t="s">
        <v>318</v>
      </c>
      <c r="E43" s="69" t="s">
        <v>687</v>
      </c>
      <c r="F43" s="71" t="s">
        <v>688</v>
      </c>
      <c r="G43" s="69" t="s">
        <v>689</v>
      </c>
      <c r="H43" s="72">
        <v>96</v>
      </c>
      <c r="I43" s="72" t="s">
        <v>703</v>
      </c>
      <c r="J43" s="72">
        <v>143</v>
      </c>
      <c r="K43" s="97">
        <f t="shared" si="0"/>
        <v>171.6</v>
      </c>
    </row>
    <row r="44" spans="1:11" ht="30" customHeight="1" x14ac:dyDescent="0.35">
      <c r="A44" s="94" t="s">
        <v>401</v>
      </c>
      <c r="B44" s="65" t="s">
        <v>743</v>
      </c>
      <c r="C44" s="65" t="s">
        <v>744</v>
      </c>
      <c r="D44" s="66" t="s">
        <v>701</v>
      </c>
      <c r="E44" s="65" t="s">
        <v>687</v>
      </c>
      <c r="F44" s="65" t="s">
        <v>705</v>
      </c>
      <c r="G44" s="67" t="s">
        <v>689</v>
      </c>
      <c r="H44" s="68">
        <v>96</v>
      </c>
      <c r="I44" s="68" t="s">
        <v>703</v>
      </c>
      <c r="J44" s="68">
        <v>143</v>
      </c>
      <c r="K44" s="95">
        <f t="shared" si="0"/>
        <v>171.6</v>
      </c>
    </row>
    <row r="45" spans="1:11" ht="30" customHeight="1" x14ac:dyDescent="0.35">
      <c r="A45" s="96" t="s">
        <v>402</v>
      </c>
      <c r="B45" s="69" t="s">
        <v>403</v>
      </c>
      <c r="C45" s="69" t="s">
        <v>404</v>
      </c>
      <c r="D45" s="70" t="s">
        <v>701</v>
      </c>
      <c r="E45" s="69" t="s">
        <v>687</v>
      </c>
      <c r="F45" s="71" t="s">
        <v>688</v>
      </c>
      <c r="G45" s="69" t="s">
        <v>689</v>
      </c>
      <c r="H45" s="72">
        <v>96</v>
      </c>
      <c r="I45" s="72" t="s">
        <v>703</v>
      </c>
      <c r="J45" s="72">
        <v>143</v>
      </c>
      <c r="K45" s="97">
        <f t="shared" si="0"/>
        <v>171.6</v>
      </c>
    </row>
    <row r="46" spans="1:11" ht="30" customHeight="1" x14ac:dyDescent="0.35">
      <c r="A46" s="94" t="s">
        <v>405</v>
      </c>
      <c r="B46" s="65" t="s">
        <v>406</v>
      </c>
      <c r="C46" s="65" t="s">
        <v>407</v>
      </c>
      <c r="D46" s="66" t="s">
        <v>408</v>
      </c>
      <c r="E46" s="65" t="s">
        <v>687</v>
      </c>
      <c r="F46" s="65" t="s">
        <v>688</v>
      </c>
      <c r="G46" s="67" t="s">
        <v>689</v>
      </c>
      <c r="H46" s="68">
        <v>96</v>
      </c>
      <c r="I46" s="68" t="s">
        <v>703</v>
      </c>
      <c r="J46" s="68">
        <v>143</v>
      </c>
      <c r="K46" s="95">
        <f t="shared" si="0"/>
        <v>171.6</v>
      </c>
    </row>
    <row r="47" spans="1:11" ht="30" customHeight="1" thickBot="1" x14ac:dyDescent="0.4">
      <c r="A47" s="98" t="s">
        <v>732</v>
      </c>
      <c r="B47" s="99" t="s">
        <v>734</v>
      </c>
      <c r="C47" s="99" t="s">
        <v>733</v>
      </c>
      <c r="D47" s="100" t="s">
        <v>335</v>
      </c>
      <c r="E47" s="99" t="s">
        <v>708</v>
      </c>
      <c r="F47" s="101" t="s">
        <v>688</v>
      </c>
      <c r="G47" s="100" t="s">
        <v>690</v>
      </c>
      <c r="H47" s="102">
        <v>96</v>
      </c>
      <c r="I47" s="102" t="s">
        <v>703</v>
      </c>
      <c r="J47" s="102">
        <v>158</v>
      </c>
      <c r="K47" s="103">
        <f t="shared" ref="K47" si="1">J47*1.2</f>
        <v>189.6</v>
      </c>
    </row>
    <row r="48" spans="1:11" x14ac:dyDescent="0.35">
      <c r="G48" s="17"/>
    </row>
    <row r="49" spans="1:10" x14ac:dyDescent="0.35">
      <c r="A49" s="1" t="s">
        <v>855</v>
      </c>
      <c r="D49" s="5"/>
      <c r="G49" s="18"/>
      <c r="H49" s="5"/>
      <c r="I49" s="5"/>
      <c r="J49" s="5"/>
    </row>
    <row r="50" spans="1:10" x14ac:dyDescent="0.35">
      <c r="A50" s="1" t="s">
        <v>856</v>
      </c>
    </row>
    <row r="51" spans="1:10" x14ac:dyDescent="0.35">
      <c r="A51" s="1" t="s">
        <v>857</v>
      </c>
    </row>
  </sheetData>
  <mergeCells count="3">
    <mergeCell ref="A3:K3"/>
    <mergeCell ref="A1:K1"/>
    <mergeCell ref="A2:K2"/>
  </mergeCells>
  <conditionalFormatting sqref="A5:A47">
    <cfRule type="duplicateValues" dxfId="1" priority="13"/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CC0B-D0F1-488F-B15D-A51E4A0DA196}">
  <dimension ref="A1:G75"/>
  <sheetViews>
    <sheetView zoomScale="96" zoomScaleNormal="96" workbookViewId="0">
      <selection activeCell="A3" sqref="A3:G3"/>
    </sheetView>
  </sheetViews>
  <sheetFormatPr defaultColWidth="9.1796875" defaultRowHeight="14.5" x14ac:dyDescent="0.35"/>
  <cols>
    <col min="1" max="1" width="18" style="1" bestFit="1" customWidth="1"/>
    <col min="2" max="2" width="18.08984375" style="1" bestFit="1" customWidth="1"/>
    <col min="3" max="3" width="41.90625" style="1" bestFit="1" customWidth="1"/>
    <col min="4" max="4" width="61.1796875" style="1" bestFit="1" customWidth="1"/>
    <col min="5" max="5" width="13.90625" style="1" bestFit="1" customWidth="1"/>
    <col min="6" max="6" width="10.1796875" style="1" bestFit="1" customWidth="1"/>
    <col min="7" max="7" width="10.6328125" style="1" bestFit="1" customWidth="1"/>
    <col min="8" max="8" width="10.81640625" style="1" customWidth="1"/>
    <col min="9" max="16384" width="9.1796875" style="1"/>
  </cols>
  <sheetData>
    <row r="1" spans="1:7" s="2" customFormat="1" ht="40" customHeight="1" x14ac:dyDescent="0.35">
      <c r="A1" s="228" t="s">
        <v>882</v>
      </c>
      <c r="B1" s="228"/>
      <c r="C1" s="228"/>
      <c r="D1" s="228"/>
      <c r="E1" s="228"/>
      <c r="F1" s="228"/>
      <c r="G1" s="228"/>
    </row>
    <row r="2" spans="1:7" s="3" customFormat="1" ht="16" thickBot="1" x14ac:dyDescent="0.4">
      <c r="A2" s="202" t="s">
        <v>748</v>
      </c>
      <c r="B2" s="202"/>
      <c r="C2" s="202"/>
      <c r="D2" s="202"/>
      <c r="E2" s="202"/>
      <c r="F2" s="202"/>
      <c r="G2" s="202"/>
    </row>
    <row r="3" spans="1:7" s="2" customFormat="1" ht="88" customHeight="1" thickBot="1" x14ac:dyDescent="0.4">
      <c r="A3" s="199" t="s">
        <v>1028</v>
      </c>
      <c r="B3" s="200"/>
      <c r="C3" s="200"/>
      <c r="D3" s="200"/>
      <c r="E3" s="200"/>
      <c r="F3" s="200"/>
      <c r="G3" s="201"/>
    </row>
    <row r="4" spans="1:7" ht="30" customHeight="1" x14ac:dyDescent="0.35">
      <c r="A4" s="19" t="s">
        <v>35</v>
      </c>
      <c r="B4" s="20" t="s">
        <v>887</v>
      </c>
      <c r="C4" s="20" t="s">
        <v>682</v>
      </c>
      <c r="D4" s="21" t="s">
        <v>683</v>
      </c>
      <c r="E4" s="21" t="s">
        <v>122</v>
      </c>
      <c r="F4" s="21" t="s">
        <v>750</v>
      </c>
      <c r="G4" s="119" t="s">
        <v>749</v>
      </c>
    </row>
    <row r="5" spans="1:7" ht="30" customHeight="1" x14ac:dyDescent="0.35">
      <c r="A5" s="116" t="s">
        <v>992</v>
      </c>
      <c r="B5" s="69" t="s">
        <v>993</v>
      </c>
      <c r="C5" s="69" t="s">
        <v>1001</v>
      </c>
      <c r="D5" s="69" t="s">
        <v>994</v>
      </c>
      <c r="E5" s="114" t="s">
        <v>928</v>
      </c>
      <c r="F5" s="72">
        <v>5</v>
      </c>
      <c r="G5" s="97">
        <v>5.3500000000000005</v>
      </c>
    </row>
    <row r="6" spans="1:7" ht="30" customHeight="1" x14ac:dyDescent="0.35">
      <c r="A6" s="117" t="s">
        <v>888</v>
      </c>
      <c r="B6" s="65" t="s">
        <v>874</v>
      </c>
      <c r="C6" s="65" t="s">
        <v>889</v>
      </c>
      <c r="D6" s="65" t="s">
        <v>890</v>
      </c>
      <c r="E6" s="115" t="s">
        <v>891</v>
      </c>
      <c r="F6" s="68">
        <v>25</v>
      </c>
      <c r="G6" s="95">
        <v>26.75</v>
      </c>
    </row>
    <row r="7" spans="1:7" ht="30" customHeight="1" x14ac:dyDescent="0.35">
      <c r="A7" s="116" t="s">
        <v>892</v>
      </c>
      <c r="B7" s="69" t="s">
        <v>874</v>
      </c>
      <c r="C7" s="69" t="s">
        <v>893</v>
      </c>
      <c r="D7" s="69" t="s">
        <v>894</v>
      </c>
      <c r="E7" s="114" t="s">
        <v>891</v>
      </c>
      <c r="F7" s="72">
        <v>25</v>
      </c>
      <c r="G7" s="97">
        <v>26.75</v>
      </c>
    </row>
    <row r="8" spans="1:7" ht="30" customHeight="1" x14ac:dyDescent="0.35">
      <c r="A8" s="117" t="s">
        <v>895</v>
      </c>
      <c r="B8" s="65" t="s">
        <v>874</v>
      </c>
      <c r="C8" s="65" t="s">
        <v>896</v>
      </c>
      <c r="D8" s="65" t="s">
        <v>897</v>
      </c>
      <c r="E8" s="115" t="s">
        <v>1003</v>
      </c>
      <c r="F8" s="68">
        <v>29</v>
      </c>
      <c r="G8" s="95">
        <v>31.03</v>
      </c>
    </row>
    <row r="9" spans="1:7" ht="30" customHeight="1" x14ac:dyDescent="0.35">
      <c r="A9" s="116" t="s">
        <v>898</v>
      </c>
      <c r="B9" s="69" t="s">
        <v>874</v>
      </c>
      <c r="C9" s="69" t="s">
        <v>899</v>
      </c>
      <c r="D9" s="69" t="s">
        <v>900</v>
      </c>
      <c r="E9" s="114" t="s">
        <v>901</v>
      </c>
      <c r="F9" s="72">
        <v>20</v>
      </c>
      <c r="G9" s="97">
        <v>21.400000000000002</v>
      </c>
    </row>
    <row r="10" spans="1:7" ht="30" customHeight="1" x14ac:dyDescent="0.35">
      <c r="A10" s="117" t="s">
        <v>920</v>
      </c>
      <c r="B10" s="65" t="s">
        <v>874</v>
      </c>
      <c r="C10" s="65" t="s">
        <v>921</v>
      </c>
      <c r="D10" s="65" t="s">
        <v>922</v>
      </c>
      <c r="E10" s="115" t="s">
        <v>891</v>
      </c>
      <c r="F10" s="68">
        <v>25</v>
      </c>
      <c r="G10" s="95">
        <v>26.75</v>
      </c>
    </row>
    <row r="11" spans="1:7" ht="30" customHeight="1" x14ac:dyDescent="0.35">
      <c r="A11" s="116" t="s">
        <v>923</v>
      </c>
      <c r="B11" s="69" t="s">
        <v>874</v>
      </c>
      <c r="C11" s="69" t="s">
        <v>924</v>
      </c>
      <c r="D11" s="69" t="s">
        <v>925</v>
      </c>
      <c r="E11" s="114" t="s">
        <v>901</v>
      </c>
      <c r="F11" s="72">
        <v>20</v>
      </c>
      <c r="G11" s="97">
        <v>21.400000000000002</v>
      </c>
    </row>
    <row r="12" spans="1:7" ht="30" customHeight="1" x14ac:dyDescent="0.35">
      <c r="A12" s="117">
        <v>141301</v>
      </c>
      <c r="B12" s="65" t="s">
        <v>874</v>
      </c>
      <c r="C12" s="65" t="s">
        <v>926</v>
      </c>
      <c r="D12" s="65" t="s">
        <v>927</v>
      </c>
      <c r="E12" s="115" t="s">
        <v>928</v>
      </c>
      <c r="F12" s="68">
        <v>12</v>
      </c>
      <c r="G12" s="95">
        <v>12.84</v>
      </c>
    </row>
    <row r="13" spans="1:7" ht="30" customHeight="1" x14ac:dyDescent="0.35">
      <c r="A13" s="116" t="s">
        <v>935</v>
      </c>
      <c r="B13" s="69" t="s">
        <v>874</v>
      </c>
      <c r="C13" s="69" t="s">
        <v>936</v>
      </c>
      <c r="D13" s="69" t="s">
        <v>937</v>
      </c>
      <c r="E13" s="114" t="s">
        <v>1004</v>
      </c>
      <c r="F13" s="72">
        <v>25</v>
      </c>
      <c r="G13" s="97">
        <v>26.75</v>
      </c>
    </row>
    <row r="14" spans="1:7" ht="30" customHeight="1" x14ac:dyDescent="0.35">
      <c r="A14" s="117" t="s">
        <v>938</v>
      </c>
      <c r="B14" s="65" t="s">
        <v>874</v>
      </c>
      <c r="C14" s="65" t="s">
        <v>939</v>
      </c>
      <c r="D14" s="65" t="s">
        <v>940</v>
      </c>
      <c r="E14" s="115" t="s">
        <v>1004</v>
      </c>
      <c r="F14" s="68">
        <v>25</v>
      </c>
      <c r="G14" s="95">
        <v>26.75</v>
      </c>
    </row>
    <row r="15" spans="1:7" ht="30" customHeight="1" x14ac:dyDescent="0.35">
      <c r="A15" s="116" t="s">
        <v>941</v>
      </c>
      <c r="B15" s="69" t="s">
        <v>874</v>
      </c>
      <c r="C15" s="69" t="s">
        <v>942</v>
      </c>
      <c r="D15" s="69" t="s">
        <v>943</v>
      </c>
      <c r="E15" s="114" t="s">
        <v>1004</v>
      </c>
      <c r="F15" s="72">
        <v>25</v>
      </c>
      <c r="G15" s="97">
        <v>26.75</v>
      </c>
    </row>
    <row r="16" spans="1:7" ht="30" customHeight="1" x14ac:dyDescent="0.35">
      <c r="A16" s="117" t="s">
        <v>944</v>
      </c>
      <c r="B16" s="65" t="s">
        <v>874</v>
      </c>
      <c r="C16" s="65" t="s">
        <v>945</v>
      </c>
      <c r="D16" s="65" t="s">
        <v>946</v>
      </c>
      <c r="E16" s="115" t="s">
        <v>891</v>
      </c>
      <c r="F16" s="68">
        <v>25</v>
      </c>
      <c r="G16" s="95">
        <v>26.75</v>
      </c>
    </row>
    <row r="17" spans="1:7" ht="30" customHeight="1" x14ac:dyDescent="0.35">
      <c r="A17" s="116" t="s">
        <v>947</v>
      </c>
      <c r="B17" s="69" t="s">
        <v>874</v>
      </c>
      <c r="C17" s="69" t="s">
        <v>948</v>
      </c>
      <c r="D17" s="69" t="s">
        <v>949</v>
      </c>
      <c r="E17" s="114" t="s">
        <v>891</v>
      </c>
      <c r="F17" s="72">
        <v>25</v>
      </c>
      <c r="G17" s="97">
        <v>26.75</v>
      </c>
    </row>
    <row r="18" spans="1:7" ht="30" customHeight="1" x14ac:dyDescent="0.35">
      <c r="A18" s="117">
        <v>131601</v>
      </c>
      <c r="B18" s="65" t="s">
        <v>874</v>
      </c>
      <c r="C18" s="65" t="s">
        <v>950</v>
      </c>
      <c r="D18" s="65" t="s">
        <v>951</v>
      </c>
      <c r="E18" s="115" t="s">
        <v>952</v>
      </c>
      <c r="F18" s="68">
        <v>20</v>
      </c>
      <c r="G18" s="95">
        <v>21.400000000000002</v>
      </c>
    </row>
    <row r="19" spans="1:7" ht="30" customHeight="1" x14ac:dyDescent="0.35">
      <c r="A19" s="116">
        <v>131301</v>
      </c>
      <c r="B19" s="69" t="s">
        <v>874</v>
      </c>
      <c r="C19" s="69" t="s">
        <v>953</v>
      </c>
      <c r="D19" s="69" t="s">
        <v>954</v>
      </c>
      <c r="E19" s="114" t="s">
        <v>952</v>
      </c>
      <c r="F19" s="72">
        <v>20</v>
      </c>
      <c r="G19" s="97">
        <v>21.400000000000002</v>
      </c>
    </row>
    <row r="20" spans="1:7" ht="30" customHeight="1" x14ac:dyDescent="0.35">
      <c r="A20" s="117">
        <v>131101</v>
      </c>
      <c r="B20" s="65" t="s">
        <v>874</v>
      </c>
      <c r="C20" s="65" t="s">
        <v>958</v>
      </c>
      <c r="D20" s="65" t="s">
        <v>959</v>
      </c>
      <c r="E20" s="115" t="s">
        <v>952</v>
      </c>
      <c r="F20" s="68">
        <v>20</v>
      </c>
      <c r="G20" s="95">
        <v>21.400000000000002</v>
      </c>
    </row>
    <row r="21" spans="1:7" ht="30" customHeight="1" x14ac:dyDescent="0.35">
      <c r="A21" s="116">
        <v>131201</v>
      </c>
      <c r="B21" s="69" t="s">
        <v>874</v>
      </c>
      <c r="C21" s="69" t="s">
        <v>963</v>
      </c>
      <c r="D21" s="69" t="s">
        <v>964</v>
      </c>
      <c r="E21" s="114" t="s">
        <v>952</v>
      </c>
      <c r="F21" s="72">
        <v>20</v>
      </c>
      <c r="G21" s="97">
        <v>21.400000000000002</v>
      </c>
    </row>
    <row r="22" spans="1:7" ht="43.5" x14ac:dyDescent="0.35">
      <c r="A22" s="117" t="s">
        <v>968</v>
      </c>
      <c r="B22" s="65" t="s">
        <v>874</v>
      </c>
      <c r="C22" s="65" t="s">
        <v>969</v>
      </c>
      <c r="D22" s="65" t="s">
        <v>970</v>
      </c>
      <c r="E22" s="115" t="s">
        <v>1000</v>
      </c>
      <c r="F22" s="68">
        <v>20</v>
      </c>
      <c r="G22" s="95">
        <v>21.400000000000002</v>
      </c>
    </row>
    <row r="23" spans="1:7" ht="30" customHeight="1" x14ac:dyDescent="0.35">
      <c r="A23" s="116">
        <v>161102</v>
      </c>
      <c r="B23" s="69" t="s">
        <v>874</v>
      </c>
      <c r="C23" s="69" t="s">
        <v>1002</v>
      </c>
      <c r="D23" s="69" t="s">
        <v>971</v>
      </c>
      <c r="E23" s="114" t="s">
        <v>972</v>
      </c>
      <c r="F23" s="72">
        <v>98</v>
      </c>
      <c r="G23" s="97">
        <v>104.86</v>
      </c>
    </row>
    <row r="24" spans="1:7" ht="30" customHeight="1" x14ac:dyDescent="0.35">
      <c r="A24" s="117">
        <v>161101</v>
      </c>
      <c r="B24" s="65" t="s">
        <v>874</v>
      </c>
      <c r="C24" s="65" t="s">
        <v>1002</v>
      </c>
      <c r="D24" s="65" t="s">
        <v>971</v>
      </c>
      <c r="E24" s="115" t="s">
        <v>310</v>
      </c>
      <c r="F24" s="68">
        <v>20</v>
      </c>
      <c r="G24" s="95">
        <v>21.400000000000002</v>
      </c>
    </row>
    <row r="25" spans="1:7" ht="30" customHeight="1" x14ac:dyDescent="0.35">
      <c r="A25" s="116" t="s">
        <v>973</v>
      </c>
      <c r="B25" s="69" t="s">
        <v>874</v>
      </c>
      <c r="C25" s="69" t="s">
        <v>974</v>
      </c>
      <c r="D25" s="69" t="s">
        <v>971</v>
      </c>
      <c r="E25" s="114" t="s">
        <v>1005</v>
      </c>
      <c r="F25" s="72">
        <v>113</v>
      </c>
      <c r="G25" s="97">
        <v>120.91000000000001</v>
      </c>
    </row>
    <row r="26" spans="1:7" ht="30" customHeight="1" x14ac:dyDescent="0.35">
      <c r="A26" s="117">
        <v>141101</v>
      </c>
      <c r="B26" s="65" t="s">
        <v>874</v>
      </c>
      <c r="C26" s="65" t="s">
        <v>975</v>
      </c>
      <c r="D26" s="65" t="s">
        <v>976</v>
      </c>
      <c r="E26" s="115" t="s">
        <v>977</v>
      </c>
      <c r="F26" s="68">
        <v>12</v>
      </c>
      <c r="G26" s="95">
        <v>12.84</v>
      </c>
    </row>
    <row r="27" spans="1:7" ht="30" customHeight="1" x14ac:dyDescent="0.35">
      <c r="A27" s="116">
        <v>151101</v>
      </c>
      <c r="B27" s="69" t="s">
        <v>874</v>
      </c>
      <c r="C27" s="69" t="s">
        <v>987</v>
      </c>
      <c r="D27" s="69" t="s">
        <v>988</v>
      </c>
      <c r="E27" s="114" t="s">
        <v>952</v>
      </c>
      <c r="F27" s="72">
        <v>18</v>
      </c>
      <c r="G27" s="97">
        <v>19.260000000000002</v>
      </c>
    </row>
    <row r="28" spans="1:7" ht="30" customHeight="1" x14ac:dyDescent="0.35">
      <c r="A28" s="117">
        <v>141201</v>
      </c>
      <c r="B28" s="65" t="s">
        <v>874</v>
      </c>
      <c r="C28" s="65" t="s">
        <v>995</v>
      </c>
      <c r="D28" s="65" t="s">
        <v>996</v>
      </c>
      <c r="E28" s="115" t="s">
        <v>928</v>
      </c>
      <c r="F28" s="68">
        <v>12</v>
      </c>
      <c r="G28" s="95">
        <v>12.84</v>
      </c>
    </row>
    <row r="29" spans="1:7" ht="30" customHeight="1" x14ac:dyDescent="0.35">
      <c r="A29" s="116" t="s">
        <v>902</v>
      </c>
      <c r="B29" s="69" t="s">
        <v>884</v>
      </c>
      <c r="C29" s="69" t="s">
        <v>903</v>
      </c>
      <c r="D29" s="69" t="s">
        <v>904</v>
      </c>
      <c r="E29" s="70"/>
      <c r="F29" s="72">
        <v>25</v>
      </c>
      <c r="G29" s="97">
        <v>26.75</v>
      </c>
    </row>
    <row r="30" spans="1:7" ht="30" customHeight="1" x14ac:dyDescent="0.35">
      <c r="A30" s="117" t="s">
        <v>905</v>
      </c>
      <c r="B30" s="65" t="s">
        <v>884</v>
      </c>
      <c r="C30" s="65" t="s">
        <v>906</v>
      </c>
      <c r="D30" s="65" t="s">
        <v>907</v>
      </c>
      <c r="E30" s="66"/>
      <c r="F30" s="68">
        <v>25</v>
      </c>
      <c r="G30" s="95">
        <v>26.75</v>
      </c>
    </row>
    <row r="31" spans="1:7" ht="30" customHeight="1" x14ac:dyDescent="0.35">
      <c r="A31" s="116" t="s">
        <v>908</v>
      </c>
      <c r="B31" s="69" t="s">
        <v>884</v>
      </c>
      <c r="C31" s="69" t="s">
        <v>909</v>
      </c>
      <c r="D31" s="69" t="s">
        <v>910</v>
      </c>
      <c r="E31" s="70"/>
      <c r="F31" s="72">
        <v>25</v>
      </c>
      <c r="G31" s="97">
        <v>26.75</v>
      </c>
    </row>
    <row r="32" spans="1:7" ht="30" customHeight="1" x14ac:dyDescent="0.35">
      <c r="A32" s="117" t="s">
        <v>911</v>
      </c>
      <c r="B32" s="65" t="s">
        <v>884</v>
      </c>
      <c r="C32" s="65" t="s">
        <v>912</v>
      </c>
      <c r="D32" s="65" t="s">
        <v>913</v>
      </c>
      <c r="E32" s="66"/>
      <c r="F32" s="68">
        <v>25</v>
      </c>
      <c r="G32" s="95">
        <v>26.75</v>
      </c>
    </row>
    <row r="33" spans="1:7" ht="30" customHeight="1" x14ac:dyDescent="0.35">
      <c r="A33" s="116" t="s">
        <v>914</v>
      </c>
      <c r="B33" s="69" t="s">
        <v>884</v>
      </c>
      <c r="C33" s="69" t="s">
        <v>915</v>
      </c>
      <c r="D33" s="69" t="s">
        <v>916</v>
      </c>
      <c r="E33" s="70"/>
      <c r="F33" s="72">
        <v>25</v>
      </c>
      <c r="G33" s="97">
        <v>26.75</v>
      </c>
    </row>
    <row r="34" spans="1:7" ht="30" customHeight="1" x14ac:dyDescent="0.35">
      <c r="A34" s="117" t="s">
        <v>917</v>
      </c>
      <c r="B34" s="65" t="s">
        <v>884</v>
      </c>
      <c r="C34" s="65" t="s">
        <v>918</v>
      </c>
      <c r="D34" s="65" t="s">
        <v>919</v>
      </c>
      <c r="E34" s="66"/>
      <c r="F34" s="68">
        <v>25</v>
      </c>
      <c r="G34" s="95">
        <v>26.75</v>
      </c>
    </row>
    <row r="35" spans="1:7" ht="30" customHeight="1" x14ac:dyDescent="0.35">
      <c r="A35" s="116" t="s">
        <v>929</v>
      </c>
      <c r="B35" s="69" t="s">
        <v>884</v>
      </c>
      <c r="C35" s="69" t="s">
        <v>930</v>
      </c>
      <c r="D35" s="69" t="s">
        <v>931</v>
      </c>
      <c r="E35" s="70"/>
      <c r="F35" s="72">
        <v>25</v>
      </c>
      <c r="G35" s="97">
        <v>26.75</v>
      </c>
    </row>
    <row r="36" spans="1:7" ht="30" customHeight="1" x14ac:dyDescent="0.35">
      <c r="A36" s="117" t="s">
        <v>932</v>
      </c>
      <c r="B36" s="65" t="s">
        <v>884</v>
      </c>
      <c r="C36" s="65" t="s">
        <v>933</v>
      </c>
      <c r="D36" s="65" t="s">
        <v>934</v>
      </c>
      <c r="E36" s="66"/>
      <c r="F36" s="68">
        <v>25</v>
      </c>
      <c r="G36" s="95">
        <v>26.75</v>
      </c>
    </row>
    <row r="37" spans="1:7" ht="30" customHeight="1" x14ac:dyDescent="0.35">
      <c r="A37" s="116" t="s">
        <v>955</v>
      </c>
      <c r="B37" s="69" t="s">
        <v>884</v>
      </c>
      <c r="C37" s="69" t="s">
        <v>956</v>
      </c>
      <c r="D37" s="69" t="s">
        <v>957</v>
      </c>
      <c r="E37" s="70"/>
      <c r="F37" s="72">
        <v>37</v>
      </c>
      <c r="G37" s="97">
        <v>39.590000000000003</v>
      </c>
    </row>
    <row r="38" spans="1:7" ht="30" customHeight="1" x14ac:dyDescent="0.35">
      <c r="A38" s="117" t="s">
        <v>960</v>
      </c>
      <c r="B38" s="65" t="s">
        <v>884</v>
      </c>
      <c r="C38" s="65" t="s">
        <v>961</v>
      </c>
      <c r="D38" s="65" t="s">
        <v>962</v>
      </c>
      <c r="E38" s="66"/>
      <c r="F38" s="68">
        <v>37</v>
      </c>
      <c r="G38" s="95">
        <v>39.590000000000003</v>
      </c>
    </row>
    <row r="39" spans="1:7" ht="30" customHeight="1" x14ac:dyDescent="0.35">
      <c r="A39" s="116" t="s">
        <v>965</v>
      </c>
      <c r="B39" s="69" t="s">
        <v>884</v>
      </c>
      <c r="C39" s="69" t="s">
        <v>966</v>
      </c>
      <c r="D39" s="69" t="s">
        <v>967</v>
      </c>
      <c r="E39" s="70"/>
      <c r="F39" s="72">
        <v>37</v>
      </c>
      <c r="G39" s="97">
        <v>39.590000000000003</v>
      </c>
    </row>
    <row r="40" spans="1:7" ht="30" customHeight="1" x14ac:dyDescent="0.35">
      <c r="A40" s="117" t="s">
        <v>978</v>
      </c>
      <c r="B40" s="65" t="s">
        <v>884</v>
      </c>
      <c r="C40" s="65" t="s">
        <v>979</v>
      </c>
      <c r="D40" s="65" t="s">
        <v>980</v>
      </c>
      <c r="E40" s="66"/>
      <c r="F40" s="68">
        <v>43</v>
      </c>
      <c r="G40" s="95">
        <v>46.010000000000005</v>
      </c>
    </row>
    <row r="41" spans="1:7" ht="30" customHeight="1" x14ac:dyDescent="0.35">
      <c r="A41" s="116" t="s">
        <v>981</v>
      </c>
      <c r="B41" s="69" t="s">
        <v>884</v>
      </c>
      <c r="C41" s="69" t="s">
        <v>982</v>
      </c>
      <c r="D41" s="69" t="s">
        <v>983</v>
      </c>
      <c r="E41" s="70"/>
      <c r="F41" s="72">
        <v>25</v>
      </c>
      <c r="G41" s="97">
        <v>26.75</v>
      </c>
    </row>
    <row r="42" spans="1:7" ht="30" customHeight="1" x14ac:dyDescent="0.35">
      <c r="A42" s="117" t="s">
        <v>984</v>
      </c>
      <c r="B42" s="65" t="s">
        <v>884</v>
      </c>
      <c r="C42" s="65" t="s">
        <v>985</v>
      </c>
      <c r="D42" s="65" t="s">
        <v>986</v>
      </c>
      <c r="E42" s="66"/>
      <c r="F42" s="68">
        <v>25</v>
      </c>
      <c r="G42" s="95">
        <v>26.75</v>
      </c>
    </row>
    <row r="43" spans="1:7" ht="30" customHeight="1" x14ac:dyDescent="0.35">
      <c r="A43" s="116" t="s">
        <v>989</v>
      </c>
      <c r="B43" s="69" t="s">
        <v>884</v>
      </c>
      <c r="C43" s="69" t="s">
        <v>990</v>
      </c>
      <c r="D43" s="69" t="s">
        <v>991</v>
      </c>
      <c r="E43" s="70"/>
      <c r="F43" s="72">
        <v>18</v>
      </c>
      <c r="G43" s="97">
        <v>19.260000000000002</v>
      </c>
    </row>
    <row r="44" spans="1:7" ht="30" customHeight="1" x14ac:dyDescent="0.35">
      <c r="A44" s="117" t="s">
        <v>997</v>
      </c>
      <c r="B44" s="65" t="s">
        <v>884</v>
      </c>
      <c r="C44" s="65" t="s">
        <v>998</v>
      </c>
      <c r="D44" s="65" t="s">
        <v>999</v>
      </c>
      <c r="E44" s="66"/>
      <c r="F44" s="68">
        <v>25</v>
      </c>
      <c r="G44" s="95">
        <v>26.75</v>
      </c>
    </row>
    <row r="45" spans="1:7" ht="30" customHeight="1" thickBot="1" x14ac:dyDescent="0.4">
      <c r="A45" s="118" t="s">
        <v>883</v>
      </c>
      <c r="B45" s="99" t="s">
        <v>884</v>
      </c>
      <c r="C45" s="99" t="s">
        <v>885</v>
      </c>
      <c r="D45" s="99" t="s">
        <v>886</v>
      </c>
      <c r="E45" s="100"/>
      <c r="F45" s="102">
        <v>25</v>
      </c>
      <c r="G45" s="103">
        <v>26.75</v>
      </c>
    </row>
    <row r="46" spans="1:7" s="2" customFormat="1" ht="90" customHeight="1" thickBot="1" x14ac:dyDescent="0.4">
      <c r="A46" s="199" t="s">
        <v>1031</v>
      </c>
      <c r="B46" s="200"/>
      <c r="C46" s="200"/>
      <c r="D46" s="200"/>
      <c r="E46" s="200"/>
      <c r="F46" s="200"/>
      <c r="G46" s="201"/>
    </row>
    <row r="47" spans="1:7" ht="30" customHeight="1" thickBot="1" x14ac:dyDescent="0.4">
      <c r="A47" s="229" t="s">
        <v>313</v>
      </c>
      <c r="B47" s="230"/>
      <c r="C47" s="230"/>
      <c r="D47" s="230"/>
      <c r="E47" s="230"/>
      <c r="F47" s="230"/>
      <c r="G47" s="231"/>
    </row>
    <row r="48" spans="1:7" ht="29" x14ac:dyDescent="0.35">
      <c r="A48" s="134" t="s">
        <v>35</v>
      </c>
      <c r="B48" s="135" t="s">
        <v>887</v>
      </c>
      <c r="C48" s="135" t="s">
        <v>311</v>
      </c>
      <c r="D48" s="136" t="s">
        <v>312</v>
      </c>
      <c r="E48" s="137"/>
      <c r="F48" s="138" t="s">
        <v>750</v>
      </c>
      <c r="G48" s="139" t="s">
        <v>749</v>
      </c>
    </row>
    <row r="49" spans="1:7" x14ac:dyDescent="0.35">
      <c r="A49" s="120" t="s">
        <v>208</v>
      </c>
      <c r="B49" s="121" t="s">
        <v>1006</v>
      </c>
      <c r="C49" s="122" t="s">
        <v>209</v>
      </c>
      <c r="D49" s="121" t="s">
        <v>276</v>
      </c>
      <c r="E49" s="121"/>
      <c r="F49" s="123">
        <v>28.32</v>
      </c>
      <c r="G49" s="124">
        <v>30.302400000000002</v>
      </c>
    </row>
    <row r="50" spans="1:7" x14ac:dyDescent="0.35">
      <c r="A50" s="125" t="s">
        <v>210</v>
      </c>
      <c r="B50" s="126" t="s">
        <v>1006</v>
      </c>
      <c r="C50" s="126" t="s">
        <v>211</v>
      </c>
      <c r="D50" s="127" t="s">
        <v>277</v>
      </c>
      <c r="E50" s="127"/>
      <c r="F50" s="128">
        <v>28.32</v>
      </c>
      <c r="G50" s="129">
        <v>30.302400000000002</v>
      </c>
    </row>
    <row r="51" spans="1:7" x14ac:dyDescent="0.35">
      <c r="A51" s="130" t="s">
        <v>212</v>
      </c>
      <c r="B51" s="131" t="s">
        <v>1006</v>
      </c>
      <c r="C51" t="s">
        <v>213</v>
      </c>
      <c r="D51" s="131" t="s">
        <v>278</v>
      </c>
      <c r="E51" s="131"/>
      <c r="F51" s="132">
        <v>28.32</v>
      </c>
      <c r="G51" s="133">
        <v>30.302400000000002</v>
      </c>
    </row>
    <row r="52" spans="1:7" x14ac:dyDescent="0.35">
      <c r="A52" s="125" t="s">
        <v>214</v>
      </c>
      <c r="B52" s="126" t="s">
        <v>1006</v>
      </c>
      <c r="C52" s="126" t="s">
        <v>215</v>
      </c>
      <c r="D52" s="127" t="s">
        <v>279</v>
      </c>
      <c r="E52" s="127"/>
      <c r="F52" s="128">
        <v>28.32</v>
      </c>
      <c r="G52" s="129">
        <v>30.302400000000002</v>
      </c>
    </row>
    <row r="53" spans="1:7" x14ac:dyDescent="0.35">
      <c r="A53" s="130" t="s">
        <v>216</v>
      </c>
      <c r="B53" s="131" t="s">
        <v>1006</v>
      </c>
      <c r="C53" t="s">
        <v>217</v>
      </c>
      <c r="D53" s="131" t="s">
        <v>280</v>
      </c>
      <c r="E53" s="131"/>
      <c r="F53" s="132">
        <v>28.32</v>
      </c>
      <c r="G53" s="133">
        <v>30.302400000000002</v>
      </c>
    </row>
    <row r="54" spans="1:7" x14ac:dyDescent="0.35">
      <c r="A54" s="125" t="s">
        <v>218</v>
      </c>
      <c r="B54" s="126" t="s">
        <v>1006</v>
      </c>
      <c r="C54" s="126" t="s">
        <v>219</v>
      </c>
      <c r="D54" s="127" t="s">
        <v>281</v>
      </c>
      <c r="E54" s="127"/>
      <c r="F54" s="128">
        <v>28.32</v>
      </c>
      <c r="G54" s="129">
        <v>30.302400000000002</v>
      </c>
    </row>
    <row r="55" spans="1:7" x14ac:dyDescent="0.35">
      <c r="A55" s="130" t="s">
        <v>220</v>
      </c>
      <c r="B55" s="131" t="s">
        <v>1006</v>
      </c>
      <c r="C55" t="s">
        <v>221</v>
      </c>
      <c r="D55" s="131" t="s">
        <v>282</v>
      </c>
      <c r="E55" s="131"/>
      <c r="F55" s="132">
        <v>28.32</v>
      </c>
      <c r="G55" s="133">
        <v>30.302400000000002</v>
      </c>
    </row>
    <row r="56" spans="1:7" x14ac:dyDescent="0.35">
      <c r="A56" s="125" t="s">
        <v>222</v>
      </c>
      <c r="B56" s="126" t="s">
        <v>1006</v>
      </c>
      <c r="C56" s="126" t="s">
        <v>223</v>
      </c>
      <c r="D56" s="127" t="s">
        <v>283</v>
      </c>
      <c r="E56" s="127"/>
      <c r="F56" s="128">
        <v>28.32</v>
      </c>
      <c r="G56" s="129">
        <v>30.302400000000002</v>
      </c>
    </row>
    <row r="57" spans="1:7" x14ac:dyDescent="0.35">
      <c r="A57" s="130" t="s">
        <v>224</v>
      </c>
      <c r="B57" s="131" t="s">
        <v>1006</v>
      </c>
      <c r="C57" t="s">
        <v>225</v>
      </c>
      <c r="D57" s="131" t="s">
        <v>284</v>
      </c>
      <c r="E57" s="131"/>
      <c r="F57" s="132">
        <v>28.32</v>
      </c>
      <c r="G57" s="133">
        <v>30.302400000000002</v>
      </c>
    </row>
    <row r="58" spans="1:7" x14ac:dyDescent="0.35">
      <c r="A58" s="125" t="s">
        <v>226</v>
      </c>
      <c r="B58" s="126" t="s">
        <v>1006</v>
      </c>
      <c r="C58" s="126" t="s">
        <v>227</v>
      </c>
      <c r="D58" s="127" t="s">
        <v>285</v>
      </c>
      <c r="E58" s="127"/>
      <c r="F58" s="128">
        <v>28.32</v>
      </c>
      <c r="G58" s="129">
        <v>30.302400000000002</v>
      </c>
    </row>
    <row r="59" spans="1:7" x14ac:dyDescent="0.35">
      <c r="A59" s="130" t="s">
        <v>228</v>
      </c>
      <c r="B59" s="131" t="s">
        <v>1006</v>
      </c>
      <c r="C59" t="s">
        <v>229</v>
      </c>
      <c r="D59" s="131" t="s">
        <v>286</v>
      </c>
      <c r="E59" s="131"/>
      <c r="F59" s="132">
        <v>28.32</v>
      </c>
      <c r="G59" s="133">
        <v>30.302400000000002</v>
      </c>
    </row>
    <row r="60" spans="1:7" x14ac:dyDescent="0.35">
      <c r="A60" s="125" t="s">
        <v>230</v>
      </c>
      <c r="B60" s="126" t="s">
        <v>1006</v>
      </c>
      <c r="C60" s="126" t="s">
        <v>231</v>
      </c>
      <c r="D60" s="127" t="s">
        <v>287</v>
      </c>
      <c r="E60" s="127"/>
      <c r="F60" s="128">
        <v>28.32</v>
      </c>
      <c r="G60" s="129">
        <v>30.302400000000002</v>
      </c>
    </row>
    <row r="61" spans="1:7" x14ac:dyDescent="0.35">
      <c r="A61" s="130" t="s">
        <v>232</v>
      </c>
      <c r="B61" s="131" t="s">
        <v>1006</v>
      </c>
      <c r="C61" t="s">
        <v>233</v>
      </c>
      <c r="D61" s="131" t="s">
        <v>288</v>
      </c>
      <c r="E61" s="131"/>
      <c r="F61" s="132">
        <v>28.32</v>
      </c>
      <c r="G61" s="133">
        <v>30.302400000000002</v>
      </c>
    </row>
    <row r="62" spans="1:7" x14ac:dyDescent="0.35">
      <c r="A62" s="125" t="s">
        <v>234</v>
      </c>
      <c r="B62" s="126" t="s">
        <v>1006</v>
      </c>
      <c r="C62" s="126" t="s">
        <v>235</v>
      </c>
      <c r="D62" s="127" t="s">
        <v>289</v>
      </c>
      <c r="E62" s="127"/>
      <c r="F62" s="128">
        <v>28.32</v>
      </c>
      <c r="G62" s="129">
        <v>30.302400000000002</v>
      </c>
    </row>
    <row r="63" spans="1:7" x14ac:dyDescent="0.35">
      <c r="A63" s="130" t="s">
        <v>236</v>
      </c>
      <c r="B63" s="131" t="s">
        <v>1006</v>
      </c>
      <c r="C63" t="s">
        <v>237</v>
      </c>
      <c r="D63" s="131" t="s">
        <v>290</v>
      </c>
      <c r="E63" s="131"/>
      <c r="F63" s="132">
        <v>28.32</v>
      </c>
      <c r="G63" s="133">
        <v>30.302400000000002</v>
      </c>
    </row>
    <row r="64" spans="1:7" x14ac:dyDescent="0.35">
      <c r="A64" s="125" t="s">
        <v>238</v>
      </c>
      <c r="B64" s="126" t="s">
        <v>1006</v>
      </c>
      <c r="C64" s="126" t="s">
        <v>239</v>
      </c>
      <c r="D64" s="127" t="s">
        <v>291</v>
      </c>
      <c r="E64" s="127"/>
      <c r="F64" s="128">
        <v>28.32</v>
      </c>
      <c r="G64" s="129">
        <v>30.302400000000002</v>
      </c>
    </row>
    <row r="65" spans="1:7" x14ac:dyDescent="0.35">
      <c r="A65" s="130" t="s">
        <v>240</v>
      </c>
      <c r="B65" s="131" t="s">
        <v>1006</v>
      </c>
      <c r="C65" t="s">
        <v>241</v>
      </c>
      <c r="D65" s="131" t="s">
        <v>292</v>
      </c>
      <c r="E65" s="131"/>
      <c r="F65" s="132">
        <v>28.32</v>
      </c>
      <c r="G65" s="133">
        <v>30.302400000000002</v>
      </c>
    </row>
    <row r="66" spans="1:7" x14ac:dyDescent="0.35">
      <c r="A66" s="125" t="s">
        <v>242</v>
      </c>
      <c r="B66" s="126" t="s">
        <v>1006</v>
      </c>
      <c r="C66" s="126" t="s">
        <v>243</v>
      </c>
      <c r="D66" s="127" t="s">
        <v>293</v>
      </c>
      <c r="E66" s="127"/>
      <c r="F66" s="128">
        <v>28.32</v>
      </c>
      <c r="G66" s="129">
        <v>30.302400000000002</v>
      </c>
    </row>
    <row r="67" spans="1:7" x14ac:dyDescent="0.35">
      <c r="A67" s="130" t="s">
        <v>244</v>
      </c>
      <c r="B67" s="131" t="s">
        <v>1006</v>
      </c>
      <c r="C67" t="s">
        <v>245</v>
      </c>
      <c r="D67" s="131" t="s">
        <v>294</v>
      </c>
      <c r="E67" s="131"/>
      <c r="F67" s="132">
        <v>28.32</v>
      </c>
      <c r="G67" s="133">
        <v>30.302400000000002</v>
      </c>
    </row>
    <row r="68" spans="1:7" x14ac:dyDescent="0.35">
      <c r="A68" s="125" t="s">
        <v>246</v>
      </c>
      <c r="B68" s="126" t="s">
        <v>1006</v>
      </c>
      <c r="C68" s="126" t="s">
        <v>247</v>
      </c>
      <c r="D68" s="127" t="s">
        <v>295</v>
      </c>
      <c r="E68" s="127"/>
      <c r="F68" s="128">
        <v>28.32</v>
      </c>
      <c r="G68" s="129">
        <v>30.302400000000002</v>
      </c>
    </row>
    <row r="69" spans="1:7" x14ac:dyDescent="0.35">
      <c r="A69" s="130" t="s">
        <v>248</v>
      </c>
      <c r="B69" s="131" t="s">
        <v>1006</v>
      </c>
      <c r="C69" t="s">
        <v>249</v>
      </c>
      <c r="D69" s="131" t="s">
        <v>296</v>
      </c>
      <c r="E69" s="131"/>
      <c r="F69" s="132">
        <v>28.32</v>
      </c>
      <c r="G69" s="133">
        <v>30.302400000000002</v>
      </c>
    </row>
    <row r="70" spans="1:7" x14ac:dyDescent="0.35">
      <c r="A70" s="125" t="s">
        <v>250</v>
      </c>
      <c r="B70" s="126" t="s">
        <v>1006</v>
      </c>
      <c r="C70" s="126" t="s">
        <v>251</v>
      </c>
      <c r="D70" s="127" t="s">
        <v>297</v>
      </c>
      <c r="E70" s="127"/>
      <c r="F70" s="128">
        <v>28.32</v>
      </c>
      <c r="G70" s="129">
        <v>30.302400000000002</v>
      </c>
    </row>
    <row r="71" spans="1:7" x14ac:dyDescent="0.35">
      <c r="A71" s="130" t="s">
        <v>252</v>
      </c>
      <c r="B71" s="131" t="s">
        <v>1006</v>
      </c>
      <c r="C71" t="s">
        <v>253</v>
      </c>
      <c r="D71" s="131" t="s">
        <v>298</v>
      </c>
      <c r="E71" s="131"/>
      <c r="F71" s="132">
        <v>28.32</v>
      </c>
      <c r="G71" s="133">
        <v>30.302400000000002</v>
      </c>
    </row>
    <row r="72" spans="1:7" x14ac:dyDescent="0.35">
      <c r="A72" s="125" t="s">
        <v>254</v>
      </c>
      <c r="B72" s="126" t="s">
        <v>1006</v>
      </c>
      <c r="C72" s="126" t="s">
        <v>255</v>
      </c>
      <c r="D72" s="127" t="s">
        <v>299</v>
      </c>
      <c r="E72" s="127"/>
      <c r="F72" s="128">
        <v>28.32</v>
      </c>
      <c r="G72" s="129">
        <v>30.302400000000002</v>
      </c>
    </row>
    <row r="73" spans="1:7" x14ac:dyDescent="0.35">
      <c r="A73" s="130" t="s">
        <v>256</v>
      </c>
      <c r="B73" s="131" t="s">
        <v>1006</v>
      </c>
      <c r="C73" t="s">
        <v>257</v>
      </c>
      <c r="D73" s="131" t="s">
        <v>300</v>
      </c>
      <c r="E73" s="131"/>
      <c r="F73" s="132">
        <v>19.11</v>
      </c>
      <c r="G73" s="133">
        <v>20.447700000000001</v>
      </c>
    </row>
    <row r="74" spans="1:7" x14ac:dyDescent="0.35">
      <c r="A74" s="125" t="s">
        <v>849</v>
      </c>
      <c r="B74" s="126" t="s">
        <v>1006</v>
      </c>
      <c r="C74" s="126" t="s">
        <v>850</v>
      </c>
      <c r="D74" s="127" t="s">
        <v>851</v>
      </c>
      <c r="E74" s="127"/>
      <c r="F74" s="128">
        <v>19.11</v>
      </c>
      <c r="G74" s="129">
        <v>20.447700000000001</v>
      </c>
    </row>
    <row r="75" spans="1:7" ht="15" thickBot="1" x14ac:dyDescent="0.4">
      <c r="A75" s="140" t="s">
        <v>258</v>
      </c>
      <c r="B75" s="141" t="s">
        <v>1006</v>
      </c>
      <c r="C75" s="142" t="s">
        <v>259</v>
      </c>
      <c r="D75" s="141" t="s">
        <v>301</v>
      </c>
      <c r="E75" s="141"/>
      <c r="F75" s="143">
        <v>8.69</v>
      </c>
      <c r="G75" s="144">
        <v>9.2982999999999993</v>
      </c>
    </row>
  </sheetData>
  <sortState xmlns:xlrd2="http://schemas.microsoft.com/office/spreadsheetml/2017/richdata2" ref="A5:G45">
    <sortCondition ref="B5:B45"/>
    <sortCondition ref="C5:C45"/>
  </sortState>
  <mergeCells count="5">
    <mergeCell ref="A46:G46"/>
    <mergeCell ref="A47:G47"/>
    <mergeCell ref="A3:G3"/>
    <mergeCell ref="A1:G1"/>
    <mergeCell ref="A2:G2"/>
  </mergeCells>
  <conditionalFormatting sqref="A5:A46">
    <cfRule type="duplicateValues" dxfId="0" priority="1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41F1-C23D-4AEB-8F33-CF61A4AD0EE6}">
  <dimension ref="A1:G9"/>
  <sheetViews>
    <sheetView workbookViewId="0">
      <selection sqref="A1:G1"/>
    </sheetView>
  </sheetViews>
  <sheetFormatPr defaultColWidth="9.1796875" defaultRowHeight="14.5" x14ac:dyDescent="0.35"/>
  <cols>
    <col min="1" max="1" width="11.453125" style="1" bestFit="1" customWidth="1"/>
    <col min="2" max="2" width="36.08984375" style="1" customWidth="1"/>
    <col min="3" max="3" width="38.08984375" style="1" customWidth="1"/>
    <col min="4" max="4" width="14.7265625" style="1" customWidth="1"/>
    <col min="5" max="5" width="11.90625" style="1" customWidth="1"/>
    <col min="6" max="7" width="10.1796875" style="1" bestFit="1" customWidth="1"/>
    <col min="8" max="16384" width="9.1796875" style="1"/>
  </cols>
  <sheetData>
    <row r="1" spans="1:7" s="2" customFormat="1" ht="40" customHeight="1" x14ac:dyDescent="0.35">
      <c r="A1" s="203" t="s">
        <v>1026</v>
      </c>
      <c r="B1" s="203"/>
      <c r="C1" s="203"/>
      <c r="D1" s="203"/>
      <c r="E1" s="203"/>
      <c r="F1" s="203"/>
      <c r="G1" s="203"/>
    </row>
    <row r="2" spans="1:7" s="3" customFormat="1" ht="16" thickBot="1" x14ac:dyDescent="0.4">
      <c r="A2" s="232" t="s">
        <v>748</v>
      </c>
      <c r="B2" s="232"/>
      <c r="C2" s="232"/>
      <c r="D2" s="232"/>
      <c r="E2" s="232"/>
      <c r="F2" s="232"/>
      <c r="G2" s="232"/>
    </row>
    <row r="3" spans="1:7" s="2" customFormat="1" ht="84.75" customHeight="1" thickBot="1" x14ac:dyDescent="0.4">
      <c r="A3" s="199" t="s">
        <v>1030</v>
      </c>
      <c r="B3" s="200"/>
      <c r="C3" s="200"/>
      <c r="D3" s="200"/>
      <c r="E3" s="200"/>
      <c r="F3" s="200"/>
      <c r="G3" s="201"/>
    </row>
    <row r="4" spans="1:7" ht="30" customHeight="1" x14ac:dyDescent="0.35">
      <c r="A4" s="177" t="s">
        <v>35</v>
      </c>
      <c r="B4" s="178" t="s">
        <v>1014</v>
      </c>
      <c r="C4" s="178" t="s">
        <v>1017</v>
      </c>
      <c r="D4" s="179" t="s">
        <v>1018</v>
      </c>
      <c r="E4" s="179" t="s">
        <v>1046</v>
      </c>
      <c r="F4" s="179" t="s">
        <v>750</v>
      </c>
      <c r="G4" s="180" t="s">
        <v>749</v>
      </c>
    </row>
    <row r="5" spans="1:7" ht="30" customHeight="1" x14ac:dyDescent="0.35">
      <c r="A5" s="52" t="s">
        <v>1010</v>
      </c>
      <c r="B5" s="53" t="s">
        <v>1007</v>
      </c>
      <c r="C5" s="9" t="s">
        <v>1015</v>
      </c>
      <c r="D5" s="54" t="s">
        <v>1019</v>
      </c>
      <c r="E5" s="54">
        <v>96</v>
      </c>
      <c r="F5" s="153">
        <v>30000</v>
      </c>
      <c r="G5" s="154">
        <v>32100.000000000004</v>
      </c>
    </row>
    <row r="6" spans="1:7" ht="30" customHeight="1" x14ac:dyDescent="0.35">
      <c r="A6" s="55" t="s">
        <v>1009</v>
      </c>
      <c r="B6" s="56" t="s">
        <v>1021</v>
      </c>
      <c r="C6" s="10" t="s">
        <v>1023</v>
      </c>
      <c r="D6" s="57" t="s">
        <v>1020</v>
      </c>
      <c r="E6" s="57">
        <v>96</v>
      </c>
      <c r="F6" s="155">
        <v>34900</v>
      </c>
      <c r="G6" s="156">
        <v>37343</v>
      </c>
    </row>
    <row r="7" spans="1:7" ht="30" customHeight="1" x14ac:dyDescent="0.35">
      <c r="A7" s="52" t="s">
        <v>1011</v>
      </c>
      <c r="B7" s="53" t="s">
        <v>1008</v>
      </c>
      <c r="C7" s="9" t="s">
        <v>1016</v>
      </c>
      <c r="D7" s="54" t="s">
        <v>1019</v>
      </c>
      <c r="E7" s="54">
        <v>192</v>
      </c>
      <c r="F7" s="153">
        <v>42000</v>
      </c>
      <c r="G7" s="154">
        <v>44940</v>
      </c>
    </row>
    <row r="8" spans="1:7" ht="30" customHeight="1" x14ac:dyDescent="0.35">
      <c r="A8" s="55" t="s">
        <v>1012</v>
      </c>
      <c r="B8" s="56" t="s">
        <v>1022</v>
      </c>
      <c r="C8" s="10" t="s">
        <v>1024</v>
      </c>
      <c r="D8" s="57" t="s">
        <v>1020</v>
      </c>
      <c r="E8" s="57">
        <v>192</v>
      </c>
      <c r="F8" s="155">
        <v>46700</v>
      </c>
      <c r="G8" s="156">
        <v>49969</v>
      </c>
    </row>
    <row r="9" spans="1:7" ht="30" customHeight="1" thickBot="1" x14ac:dyDescent="0.4">
      <c r="A9" s="149" t="s">
        <v>1013</v>
      </c>
      <c r="B9" s="150" t="s">
        <v>1027</v>
      </c>
      <c r="C9" s="151" t="s">
        <v>1027</v>
      </c>
      <c r="D9" s="152" t="s">
        <v>1025</v>
      </c>
      <c r="E9" s="152">
        <v>192</v>
      </c>
      <c r="F9" s="157">
        <v>42000</v>
      </c>
      <c r="G9" s="158">
        <v>44940</v>
      </c>
    </row>
  </sheetData>
  <mergeCells count="3">
    <mergeCell ref="A1:G1"/>
    <mergeCell ref="A2:G2"/>
    <mergeCell ref="A3:G3"/>
  </mergeCells>
  <pageMargins left="0.7" right="0.7" top="0.75" bottom="0.75" header="0.3" footer="0.3"/>
  <ignoredErrors>
    <ignoredError sqref="A5:A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Зміст</vt:lpstr>
      <vt:lpstr>ІФА</vt:lpstr>
      <vt:lpstr>ПЛР</vt:lpstr>
      <vt:lpstr>Імуноблот</vt:lpstr>
      <vt:lpstr>Ветеринарія</vt:lpstr>
      <vt:lpstr>Реагенти</vt:lpstr>
      <vt:lpstr>Аналізатори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Аграчев</dc:creator>
  <cp:lastModifiedBy>Дмитрий Аграчев</cp:lastModifiedBy>
  <dcterms:created xsi:type="dcterms:W3CDTF">2024-01-09T13:53:39Z</dcterms:created>
  <dcterms:modified xsi:type="dcterms:W3CDTF">2025-10-31T10:56:25Z</dcterms:modified>
</cp:coreProperties>
</file>